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hclg.sharepoint.com/sites/EHS/Shared Documents/Leasehold/Leasehold estimate report/2018-19/FINAL for publication/"/>
    </mc:Choice>
  </mc:AlternateContent>
  <xr:revisionPtr revIDLastSave="160" documentId="8_{1EB176B4-9C6F-4028-A008-3F74F11C77AC}" xr6:coauthVersionLast="44" xr6:coauthVersionMax="45" xr10:uidLastSave="{939B489F-1DBD-4C17-B7FB-9E6272F805FF}"/>
  <bookViews>
    <workbookView xWindow="-110" yWindow="-110" windowWidth="22780" windowHeight="14660" tabRatio="731" xr2:uid="{F10F61BC-9CB7-4BA4-8D2A-AB01432AF0A9}"/>
  </bookViews>
  <sheets>
    <sheet name="Contents" sheetId="2" r:id="rId1"/>
    <sheet name="Table 1" sheetId="5" r:id="rId2"/>
    <sheet name="AT 1" sheetId="6" r:id="rId3"/>
    <sheet name="AT 2" sheetId="7" r:id="rId4"/>
    <sheet name="AT 3" sheetId="8" r:id="rId5"/>
    <sheet name="Table 2" sheetId="9" r:id="rId6"/>
    <sheet name="AT 4" sheetId="10" r:id="rId7"/>
    <sheet name="AT 5" sheetId="11" r:id="rId8"/>
    <sheet name="AT 6" sheetId="12" r:id="rId9"/>
    <sheet name="AT 7" sheetId="13" r:id="rId10"/>
    <sheet name="AT 8" sheetId="22" r:id="rId11"/>
    <sheet name="Fig 1" sheetId="18" r:id="rId12"/>
    <sheet name="Fig 2" sheetId="21" r:id="rId13"/>
  </sheets>
  <definedNames>
    <definedName name="_Fill" localSheetId="9" hidden="1">#REF!</definedName>
    <definedName name="_Fill" hidden="1">#REF!</definedName>
    <definedName name="e" localSheetId="11">#REF!</definedName>
    <definedName name="e" localSheetId="12">#REF!</definedName>
    <definedName name="e">#REF!</definedName>
    <definedName name="LABELS" localSheetId="11">#REF!</definedName>
    <definedName name="LABELS" localSheetId="12">#REF!</definedName>
    <definedName name="LABELS">#REF!</definedName>
    <definedName name="_xlnm.Print_Area" localSheetId="2">'AT 1'!$A$1:$H$13</definedName>
    <definedName name="_xlnm.Print_Area" localSheetId="3">'AT 2'!$A$1:$H$13</definedName>
    <definedName name="_xlnm.Print_Area" localSheetId="4">'AT 3'!$A$1:$H$13</definedName>
    <definedName name="_xlnm.Print_Area" localSheetId="6">'AT 4'!$A$1:$H$16</definedName>
    <definedName name="_xlnm.Print_Area" localSheetId="7">'AT 5'!$A$1:$H$16</definedName>
    <definedName name="_xlnm.Print_Area" localSheetId="8">'AT 6'!$A$1:$H$16</definedName>
    <definedName name="_xlnm.Print_Area" localSheetId="9">'AT 7'!$A$1:$Q$16</definedName>
    <definedName name="_xlnm.Print_Area" localSheetId="10">'AT 8'!$A$1:$J$16</definedName>
    <definedName name="_xlnm.Print_Area" localSheetId="0">Contents!$A$1:$M$35</definedName>
    <definedName name="_xlnm.Print_Area" localSheetId="11">'Fig 1'!$A$1:$I$22</definedName>
    <definedName name="_xlnm.Print_Area" localSheetId="12">'Fig 2'!$A$1:$H$23</definedName>
    <definedName name="_xlnm.Print_Area" localSheetId="1">'Table 1'!$A$1:$I$13</definedName>
    <definedName name="_xlnm.Print_Area" localSheetId="5">'Table 2'!$A$1:$I$16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11" i="21" l="1"/>
  <c r="V11" i="21"/>
  <c r="U11" i="21"/>
  <c r="T11" i="21"/>
  <c r="T10" i="21"/>
  <c r="W10" i="21"/>
  <c r="V10" i="21"/>
  <c r="U10" i="21"/>
</calcChain>
</file>

<file path=xl/sharedStrings.xml><?xml version="1.0" encoding="utf-8"?>
<sst xmlns="http://schemas.openxmlformats.org/spreadsheetml/2006/main" count="252" uniqueCount="87">
  <si>
    <t>Contents</t>
  </si>
  <si>
    <t>Tables</t>
  </si>
  <si>
    <t>Table 1: Leasehold as a proportion of stock and number of dwellings, by tenure and dwelling type, 2018-19</t>
  </si>
  <si>
    <t>Table 2: Leasehold as a proportion of stock and number of dwellings, by region and dwelling type, 2018-19</t>
  </si>
  <si>
    <t>AT 1: Leasehold as a proportion of stock, by tenure and dwelling type</t>
  </si>
  <si>
    <t>AT 2: Estimated Dwelling Totals</t>
  </si>
  <si>
    <t>AT 3: Estimated number of leasehold dwellings, by tenure and dwelling type</t>
  </si>
  <si>
    <t>AT 4: Leasehold as a proportion of stock, by region and dwelling type, 2018-19</t>
  </si>
  <si>
    <t>AT 5: Estimated dwelling totals, by region, 2018-19</t>
  </si>
  <si>
    <t>AT 6: Estimated number of leasehold dwellings, by region and dwelling type, 2018-19</t>
  </si>
  <si>
    <t>AT 7: Leasehold as a proportion of stock and number of dwellings, by tenure and region, 2018-19</t>
  </si>
  <si>
    <t>AT 8: Estimated dwelling totals, by region and tenure, 2018-19</t>
  </si>
  <si>
    <t>Figures</t>
  </si>
  <si>
    <t>Fig 1: Proportion of housing stock owned on a leasehold basis, by region, 2018-19</t>
  </si>
  <si>
    <t>Fig 2: Estimated number of leasehold dwellings, 2015-16 to 2018-19</t>
  </si>
  <si>
    <t>Contact details</t>
  </si>
  <si>
    <t>Hugh Simpson</t>
  </si>
  <si>
    <t>Housing and Planning Analysis</t>
  </si>
  <si>
    <t>Ministry of Housing, Communities and Local Government</t>
  </si>
  <si>
    <t>ehs@communities.gov.uk</t>
  </si>
  <si>
    <t>Telephone: 0303 444 4189</t>
  </si>
  <si>
    <t xml:space="preserve">                 0303 444 2366</t>
  </si>
  <si>
    <t>Latest update</t>
  </si>
  <si>
    <t>Next update</t>
  </si>
  <si>
    <t>Houses</t>
  </si>
  <si>
    <t>Flats</t>
  </si>
  <si>
    <t>Total</t>
  </si>
  <si>
    <t>% dwellings leasehold</t>
  </si>
  <si>
    <t>number of leasehold dwellings (thousands)</t>
  </si>
  <si>
    <t>Owner occupied</t>
  </si>
  <si>
    <t>Private rented sector</t>
  </si>
  <si>
    <t xml:space="preserve">  All private sector</t>
  </si>
  <si>
    <t>Local Authority</t>
  </si>
  <si>
    <t>Housing Association</t>
  </si>
  <si>
    <t xml:space="preserve">  All social sector</t>
  </si>
  <si>
    <t>All tenures</t>
  </si>
  <si>
    <t>Sources: English Housing Survey; HM Land Registry; MHCLG Dwelling Stock Estimates 2018; VOA Council Tax Stock of Properties 2018
Notes: PercentagTes are rounded to one decimal place; based on 11,921 cases.
Based on Annex Tables AT 1 and AT 3</t>
  </si>
  <si>
    <t>Annex Table 1: Leasehold as a proportion of stock, by tenure and dwelling type, 2018-19</t>
  </si>
  <si>
    <t>Detached</t>
  </si>
  <si>
    <t>Semi-Detached /Terraced</t>
  </si>
  <si>
    <t>All houses         (Detached and Semi- Detached /Terraced)</t>
  </si>
  <si>
    <t>percentages</t>
  </si>
  <si>
    <t>u</t>
  </si>
  <si>
    <t>Sources: English Housing Survey; HM Land Registry; MHCLG Dwelling Stock Estimates 2018; VOA Council Tax Stock of Properties 2018
Notes: Percentages are rounded to one decimal place; based on 11,921 cases; u indicates sample size too small for reliable estimate; figures in italics are based on a small sample size and should be treated as indicative only.</t>
  </si>
  <si>
    <t>Annex Table 2: Estimated dwelling totals, by tenure, 2018-19</t>
  </si>
  <si>
    <t>thousands of dwellings</t>
  </si>
  <si>
    <t>Sources: English Housing Survey; HM Land Registry; MHCLG Dwelling Stock Estimates 2018; VOA Council Tax Stock of Properties 2018
Note: Based on 11,921 cases; u indicates sample size too small for reliable estimate; figures in italics are based on a small sample size and should be treated as indicative only.</t>
  </si>
  <si>
    <t>Annex Table 3: Estimated number of leasehold dwellings, by tenure and dwelling type, 2018-19</t>
  </si>
  <si>
    <t>North East</t>
  </si>
  <si>
    <t>North West</t>
  </si>
  <si>
    <t>Yorkshire and the Humber</t>
  </si>
  <si>
    <t>East Midlands</t>
  </si>
  <si>
    <t>West Midlands</t>
  </si>
  <si>
    <t>East</t>
  </si>
  <si>
    <t>London</t>
  </si>
  <si>
    <t>South East</t>
  </si>
  <si>
    <t>South West</t>
  </si>
  <si>
    <t>Sources: English Housing Survey; HM Land Registry; MHCLG Dwelling Stock Estimates 2018; VOA Council Tax Stock of Properties 2018
Notes: Percentages are rounded to one decimal place; based on 11,921 cases.
Based on Annex Tables AT 4 and AT 6</t>
  </si>
  <si>
    <t>Annex Table 4: Leasehold as a proportion of stock, by region and dwelling type, 2018-19</t>
  </si>
  <si>
    <t>Sources: English Housing Survey; HM Land Registry; MHCLG Dwelling Stock Estimates 2018; VOA Council Tax Stock of Properties 2018
Notes: Percentages are rounded to one decimal place; based on 11,921 cases.</t>
  </si>
  <si>
    <t>Annex Table 5: Estimated dwelling totals, by region, 2018-19</t>
  </si>
  <si>
    <t>Sources: English Housing Survey; HM Land Registry; MHCLG Dwelling Stock Estimates 2018; VOA Council Tax Stock of Properties 2018
Note: Based on 11,921 cases.</t>
  </si>
  <si>
    <t>Annex Table 6: Estimated number of leasehold dwellings, by region and dwelling type, 2018-19</t>
  </si>
  <si>
    <t>Annex Table 7: Leasehold as a proportion of stock and number of dwellings, by tenure and region, 2018-19</t>
  </si>
  <si>
    <t>All private sector</t>
  </si>
  <si>
    <t>All social sector</t>
  </si>
  <si>
    <t xml:space="preserve">Total </t>
  </si>
  <si>
    <t>Annex Table 8: Estimated dwelling totals, by region and tenure, 2018-19</t>
  </si>
  <si>
    <t>All tenure</t>
  </si>
  <si>
    <t>Figure 1: Proportion of housing stock owned on a leasehold basis, by region, 2018-19</t>
  </si>
  <si>
    <t>Underlying Data for Figure 1: Proportion of housing stock owned on a leasehold basis, by region, 2018-19</t>
  </si>
  <si>
    <t>Percentage</t>
  </si>
  <si>
    <t>Sources: English Housing Survey; HM Land Registry; MHCLG Dwelling Stock Estimates 2018; VOA Council Tax Stock of Properties 2018</t>
  </si>
  <si>
    <t>Figure 2: Estimated number of leasehold dwellings, 2015-16 to 2018-19</t>
  </si>
  <si>
    <t>Underlying Data for Figure 2: Estimated number of leasehold dwellings, 2015-16 to 2018-19</t>
  </si>
  <si>
    <t>2015-16</t>
  </si>
  <si>
    <t>2016-17</t>
  </si>
  <si>
    <t>2017-18</t>
  </si>
  <si>
    <t>2018-19</t>
  </si>
  <si>
    <t>upper CI</t>
  </si>
  <si>
    <t>central estimate</t>
  </si>
  <si>
    <t>lower CI</t>
  </si>
  <si>
    <t>difference between upper CI and central estimate</t>
  </si>
  <si>
    <t>difference between lower CI and central estimate</t>
  </si>
  <si>
    <t>percentage of dwellings</t>
  </si>
  <si>
    <t>Note: 2014-15 data not included as this estimate did not include the social rented sector</t>
  </si>
  <si>
    <t>Annex 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</si>
</sst>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"/>
    <numFmt numFmtId="165" formatCode="_(* #,##0.00_);_(* \(#,##0.00\);_(* &quot;-&quot;??_);_(@_)"/>
    <numFmt numFmtId="166" formatCode="_(* #,##0_);_(* \(#,##0\);_(* &quot;-&quot;??_);_(@_)"/>
    <numFmt numFmtId="167" formatCode="#,##0.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u/>
      <sz val="12"/>
      <color theme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b/>
      <sz val="12"/>
      <color rgb="FFFFFFFF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indexed="8"/>
      <name val="Arial"/>
      <family val="2"/>
    </font>
    <font>
      <b/>
      <sz val="12"/>
      <color rgb="FF009999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2"/>
      <color indexed="24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b/>
      <sz val="11"/>
      <color rgb="FF000000"/>
      <name val="Arial"/>
      <family val="2"/>
    </font>
    <font>
      <b/>
      <sz val="12"/>
      <name val="Arial"/>
      <family val="2"/>
    </font>
    <font>
      <b/>
      <i/>
      <sz val="10"/>
      <color rgb="FF000000"/>
      <name val="Arial"/>
      <family val="2"/>
    </font>
    <font>
      <b/>
      <i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0000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43" fontId="4" fillId="0" borderId="0" applyFont="0" applyFill="0" applyBorder="0" applyAlignment="0" applyProtection="0"/>
  </cellStyleXfs>
  <cellXfs count="203">
    <xf numFmtId="0" fontId="0" fillId="0" borderId="0" xfId="0"/>
    <xf numFmtId="0" fontId="4" fillId="4" borderId="0" xfId="4" applyFill="1"/>
    <xf numFmtId="0" fontId="5" fillId="4" borderId="0" xfId="4" applyFont="1" applyFill="1"/>
    <xf numFmtId="0" fontId="6" fillId="4" borderId="0" xfId="4" applyFont="1" applyFill="1"/>
    <xf numFmtId="0" fontId="8" fillId="4" borderId="0" xfId="4" applyFont="1" applyFill="1"/>
    <xf numFmtId="0" fontId="10" fillId="4" borderId="0" xfId="4" applyFont="1" applyFill="1"/>
    <xf numFmtId="0" fontId="11" fillId="0" borderId="0" xfId="5" applyFont="1"/>
    <xf numFmtId="0" fontId="4" fillId="0" borderId="0" xfId="4"/>
    <xf numFmtId="0" fontId="12" fillId="4" borderId="0" xfId="4" applyFont="1" applyFill="1"/>
    <xf numFmtId="15" fontId="12" fillId="4" borderId="0" xfId="4" applyNumberFormat="1" applyFont="1" applyFill="1" applyAlignment="1">
      <alignment horizontal="left"/>
    </xf>
    <xf numFmtId="17" fontId="12" fillId="4" borderId="0" xfId="4" applyNumberFormat="1" applyFont="1" applyFill="1" applyAlignment="1">
      <alignment horizontal="left"/>
    </xf>
    <xf numFmtId="0" fontId="4" fillId="4" borderId="1" xfId="4" applyFill="1" applyBorder="1"/>
    <xf numFmtId="0" fontId="14" fillId="4" borderId="6" xfId="0" applyFont="1" applyFill="1" applyBorder="1" applyAlignment="1">
      <alignment horizontal="right" wrapText="1"/>
    </xf>
    <xf numFmtId="0" fontId="14" fillId="4" borderId="7" xfId="0" applyFont="1" applyFill="1" applyBorder="1" applyAlignment="1">
      <alignment horizontal="right" wrapText="1"/>
    </xf>
    <xf numFmtId="0" fontId="14" fillId="4" borderId="8" xfId="0" applyFont="1" applyFill="1" applyBorder="1" applyAlignment="1">
      <alignment horizontal="right" wrapText="1"/>
    </xf>
    <xf numFmtId="0" fontId="17" fillId="4" borderId="0" xfId="0" applyFont="1" applyFill="1" applyAlignment="1">
      <alignment horizontal="right" wrapText="1"/>
    </xf>
    <xf numFmtId="0" fontId="17" fillId="4" borderId="7" xfId="0" applyFont="1" applyFill="1" applyBorder="1" applyAlignment="1">
      <alignment horizontal="right" wrapText="1"/>
    </xf>
    <xf numFmtId="0" fontId="14" fillId="4" borderId="9" xfId="0" applyFont="1" applyFill="1" applyBorder="1" applyAlignment="1">
      <alignment vertical="center" wrapText="1"/>
    </xf>
    <xf numFmtId="164" fontId="14" fillId="4" borderId="2" xfId="2" applyNumberFormat="1" applyFont="1" applyFill="1" applyBorder="1" applyAlignment="1">
      <alignment horizontal="right" vertical="center" indent="1"/>
    </xf>
    <xf numFmtId="3" fontId="14" fillId="4" borderId="8" xfId="2" applyNumberFormat="1" applyFont="1" applyFill="1" applyBorder="1" applyAlignment="1">
      <alignment horizontal="right" vertical="center" indent="1"/>
    </xf>
    <xf numFmtId="164" fontId="14" fillId="4" borderId="10" xfId="2" applyNumberFormat="1" applyFont="1" applyFill="1" applyBorder="1" applyAlignment="1">
      <alignment horizontal="right" vertical="center" indent="1"/>
    </xf>
    <xf numFmtId="3" fontId="14" fillId="4" borderId="10" xfId="2" applyNumberFormat="1" applyFont="1" applyFill="1" applyBorder="1" applyAlignment="1">
      <alignment horizontal="right" vertical="center" indent="1"/>
    </xf>
    <xf numFmtId="164" fontId="17" fillId="4" borderId="11" xfId="2" applyNumberFormat="1" applyFont="1" applyFill="1" applyBorder="1" applyAlignment="1">
      <alignment horizontal="right" vertical="center" indent="1"/>
    </xf>
    <xf numFmtId="3" fontId="17" fillId="4" borderId="10" xfId="2" applyNumberFormat="1" applyFont="1" applyFill="1" applyBorder="1" applyAlignment="1">
      <alignment horizontal="right" vertical="center" indent="1"/>
    </xf>
    <xf numFmtId="0" fontId="14" fillId="4" borderId="1" xfId="0" applyFont="1" applyFill="1" applyBorder="1" applyAlignment="1">
      <alignment vertical="center" wrapText="1"/>
    </xf>
    <xf numFmtId="164" fontId="14" fillId="4" borderId="8" xfId="2" applyNumberFormat="1" applyFont="1" applyFill="1" applyBorder="1" applyAlignment="1">
      <alignment horizontal="right" vertical="center" indent="1"/>
    </xf>
    <xf numFmtId="3" fontId="14" fillId="4" borderId="0" xfId="2" applyNumberFormat="1" applyFont="1" applyFill="1" applyBorder="1" applyAlignment="1">
      <alignment horizontal="right" vertical="center" indent="1"/>
    </xf>
    <xf numFmtId="164" fontId="14" fillId="4" borderId="1" xfId="2" applyNumberFormat="1" applyFont="1" applyFill="1" applyBorder="1" applyAlignment="1">
      <alignment horizontal="right" vertical="center" indent="1"/>
    </xf>
    <xf numFmtId="164" fontId="17" fillId="4" borderId="0" xfId="2" applyNumberFormat="1" applyFont="1" applyFill="1" applyBorder="1" applyAlignment="1">
      <alignment horizontal="right" vertical="center" indent="1"/>
    </xf>
    <xf numFmtId="3" fontId="17" fillId="4" borderId="8" xfId="2" applyNumberFormat="1" applyFont="1" applyFill="1" applyBorder="1" applyAlignment="1">
      <alignment horizontal="right" vertical="center" indent="1"/>
    </xf>
    <xf numFmtId="0" fontId="14" fillId="4" borderId="8" xfId="0" applyFont="1" applyFill="1" applyBorder="1" applyAlignment="1">
      <alignment vertical="center" wrapText="1"/>
    </xf>
    <xf numFmtId="3" fontId="14" fillId="4" borderId="12" xfId="2" applyNumberFormat="1" applyFont="1" applyFill="1" applyBorder="1" applyAlignment="1">
      <alignment horizontal="right" vertical="center" indent="1"/>
    </xf>
    <xf numFmtId="164" fontId="17" fillId="4" borderId="1" xfId="2" applyNumberFormat="1" applyFont="1" applyFill="1" applyBorder="1" applyAlignment="1">
      <alignment horizontal="right" vertical="center" indent="1"/>
    </xf>
    <xf numFmtId="164" fontId="14" fillId="4" borderId="0" xfId="2" applyNumberFormat="1" applyFont="1" applyFill="1" applyBorder="1" applyAlignment="1">
      <alignment horizontal="right" vertical="center" indent="1"/>
    </xf>
    <xf numFmtId="3" fontId="14" fillId="4" borderId="1" xfId="2" applyNumberFormat="1" applyFont="1" applyFill="1" applyBorder="1" applyAlignment="1">
      <alignment horizontal="right" vertical="center" indent="1"/>
    </xf>
    <xf numFmtId="0" fontId="17" fillId="4" borderId="13" xfId="0" applyFont="1" applyFill="1" applyBorder="1" applyAlignment="1">
      <alignment vertical="center" wrapText="1"/>
    </xf>
    <xf numFmtId="164" fontId="17" fillId="4" borderId="13" xfId="2" applyNumberFormat="1" applyFont="1" applyFill="1" applyBorder="1" applyAlignment="1">
      <alignment horizontal="right" vertical="center" indent="1"/>
    </xf>
    <xf numFmtId="3" fontId="17" fillId="4" borderId="14" xfId="2" applyNumberFormat="1" applyFont="1" applyFill="1" applyBorder="1" applyAlignment="1">
      <alignment horizontal="right" vertical="center" indent="1"/>
    </xf>
    <xf numFmtId="43" fontId="4" fillId="4" borderId="0" xfId="4" applyNumberFormat="1" applyFill="1"/>
    <xf numFmtId="0" fontId="14" fillId="4" borderId="14" xfId="4" applyFont="1" applyFill="1" applyBorder="1" applyAlignment="1">
      <alignment vertical="center"/>
    </xf>
    <xf numFmtId="0" fontId="15" fillId="4" borderId="19" xfId="4" applyFont="1" applyFill="1" applyBorder="1" applyAlignment="1">
      <alignment horizontal="right" vertical="center" wrapText="1"/>
    </xf>
    <xf numFmtId="0" fontId="14" fillId="4" borderId="8" xfId="4" applyFont="1" applyFill="1" applyBorder="1" applyAlignment="1">
      <alignment vertical="center" wrapText="1"/>
    </xf>
    <xf numFmtId="0" fontId="14" fillId="4" borderId="12" xfId="4" applyFont="1" applyFill="1" applyBorder="1" applyAlignment="1">
      <alignment horizontal="right" vertical="center" wrapText="1"/>
    </xf>
    <xf numFmtId="0" fontId="14" fillId="4" borderId="12" xfId="4" applyFont="1" applyFill="1" applyBorder="1" applyAlignment="1">
      <alignment horizontal="right" vertical="center"/>
    </xf>
    <xf numFmtId="0" fontId="12" fillId="4" borderId="12" xfId="4" applyFont="1" applyFill="1" applyBorder="1" applyAlignment="1">
      <alignment horizontal="right" vertical="center"/>
    </xf>
    <xf numFmtId="164" fontId="14" fillId="4" borderId="12" xfId="2" applyNumberFormat="1" applyFont="1" applyFill="1" applyBorder="1" applyAlignment="1">
      <alignment horizontal="right" vertical="center" wrapText="1" indent="1"/>
    </xf>
    <xf numFmtId="0" fontId="10" fillId="4" borderId="1" xfId="4" applyFont="1" applyFill="1" applyBorder="1"/>
    <xf numFmtId="43" fontId="10" fillId="4" borderId="0" xfId="4" applyNumberFormat="1" applyFont="1" applyFill="1"/>
    <xf numFmtId="3" fontId="14" fillId="4" borderId="12" xfId="2" applyNumberFormat="1" applyFont="1" applyFill="1" applyBorder="1" applyAlignment="1">
      <alignment horizontal="right" vertical="center" wrapText="1" indent="1"/>
    </xf>
    <xf numFmtId="1" fontId="4" fillId="4" borderId="0" xfId="4" applyNumberFormat="1" applyFill="1"/>
    <xf numFmtId="0" fontId="17" fillId="4" borderId="12" xfId="4" applyFont="1" applyFill="1" applyBorder="1" applyAlignment="1">
      <alignment horizontal="right" vertical="center"/>
    </xf>
    <xf numFmtId="0" fontId="4" fillId="4" borderId="12" xfId="4" applyFill="1" applyBorder="1"/>
    <xf numFmtId="0" fontId="14" fillId="4" borderId="10" xfId="0" applyFont="1" applyFill="1" applyBorder="1" applyAlignment="1">
      <alignment horizontal="right" wrapText="1"/>
    </xf>
    <xf numFmtId="0" fontId="17" fillId="4" borderId="11" xfId="0" applyFont="1" applyFill="1" applyBorder="1" applyAlignment="1">
      <alignment horizontal="right" wrapText="1"/>
    </xf>
    <xf numFmtId="0" fontId="17" fillId="4" borderId="10" xfId="0" applyFont="1" applyFill="1" applyBorder="1" applyAlignment="1">
      <alignment horizontal="right" wrapText="1"/>
    </xf>
    <xf numFmtId="0" fontId="14" fillId="4" borderId="8" xfId="0" applyFont="1" applyFill="1" applyBorder="1" applyAlignment="1">
      <alignment vertical="center"/>
    </xf>
    <xf numFmtId="164" fontId="14" fillId="4" borderId="0" xfId="6" applyNumberFormat="1" applyFont="1" applyFill="1" applyBorder="1" applyAlignment="1">
      <alignment horizontal="right" vertical="center" indent="1"/>
    </xf>
    <xf numFmtId="164" fontId="14" fillId="4" borderId="1" xfId="6" applyNumberFormat="1" applyFont="1" applyFill="1" applyBorder="1" applyAlignment="1">
      <alignment horizontal="right" vertical="center" indent="1"/>
    </xf>
    <xf numFmtId="164" fontId="17" fillId="4" borderId="10" xfId="6" applyNumberFormat="1" applyFont="1" applyFill="1" applyBorder="1" applyAlignment="1">
      <alignment horizontal="right" vertical="center" indent="1"/>
    </xf>
    <xf numFmtId="164" fontId="17" fillId="4" borderId="0" xfId="6" applyNumberFormat="1" applyFont="1" applyFill="1" applyBorder="1" applyAlignment="1">
      <alignment horizontal="right" vertical="center" indent="1"/>
    </xf>
    <xf numFmtId="164" fontId="14" fillId="4" borderId="8" xfId="6" applyNumberFormat="1" applyFont="1" applyFill="1" applyBorder="1" applyAlignment="1">
      <alignment horizontal="right" vertical="center" indent="1"/>
    </xf>
    <xf numFmtId="164" fontId="17" fillId="4" borderId="1" xfId="6" applyNumberFormat="1" applyFont="1" applyFill="1" applyBorder="1" applyAlignment="1">
      <alignment horizontal="right" vertical="center" indent="1"/>
    </xf>
    <xf numFmtId="164" fontId="17" fillId="4" borderId="8" xfId="6" applyNumberFormat="1" applyFont="1" applyFill="1" applyBorder="1" applyAlignment="1">
      <alignment horizontal="right" vertical="center" indent="1"/>
    </xf>
    <xf numFmtId="164" fontId="14" fillId="4" borderId="12" xfId="6" applyNumberFormat="1" applyFont="1" applyFill="1" applyBorder="1" applyAlignment="1">
      <alignment horizontal="right" vertical="center" indent="1"/>
    </xf>
    <xf numFmtId="0" fontId="17" fillId="4" borderId="14" xfId="0" applyFont="1" applyFill="1" applyBorder="1" applyAlignment="1">
      <alignment vertical="center"/>
    </xf>
    <xf numFmtId="164" fontId="17" fillId="4" borderId="14" xfId="6" applyNumberFormat="1" applyFont="1" applyFill="1" applyBorder="1" applyAlignment="1">
      <alignment horizontal="right" vertical="center" indent="1"/>
    </xf>
    <xf numFmtId="164" fontId="17" fillId="4" borderId="13" xfId="6" applyNumberFormat="1" applyFont="1" applyFill="1" applyBorder="1" applyAlignment="1">
      <alignment horizontal="right" vertical="center" indent="1"/>
    </xf>
    <xf numFmtId="164" fontId="14" fillId="4" borderId="12" xfId="1" applyNumberFormat="1" applyFont="1" applyFill="1" applyBorder="1" applyAlignment="1">
      <alignment horizontal="right" vertical="center" wrapText="1" indent="1"/>
    </xf>
    <xf numFmtId="164" fontId="17" fillId="4" borderId="12" xfId="1" applyNumberFormat="1" applyFont="1" applyFill="1" applyBorder="1" applyAlignment="1">
      <alignment horizontal="right" vertical="center" wrapText="1" indent="1"/>
    </xf>
    <xf numFmtId="3" fontId="14" fillId="4" borderId="12" xfId="0" applyNumberFormat="1" applyFont="1" applyFill="1" applyBorder="1" applyAlignment="1">
      <alignment horizontal="right" vertical="center" wrapText="1" indent="1"/>
    </xf>
    <xf numFmtId="3" fontId="14" fillId="4" borderId="12" xfId="0" applyNumberFormat="1" applyFont="1" applyFill="1" applyBorder="1" applyAlignment="1">
      <alignment horizontal="right" vertical="center" indent="1"/>
    </xf>
    <xf numFmtId="3" fontId="17" fillId="4" borderId="12" xfId="0" applyNumberFormat="1" applyFont="1" applyFill="1" applyBorder="1" applyAlignment="1">
      <alignment horizontal="right" vertical="center" indent="1"/>
    </xf>
    <xf numFmtId="0" fontId="0" fillId="4" borderId="0" xfId="0" applyFill="1"/>
    <xf numFmtId="0" fontId="14" fillId="4" borderId="14" xfId="0" applyFont="1" applyFill="1" applyBorder="1" applyAlignment="1">
      <alignment vertical="center" wrapText="1"/>
    </xf>
    <xf numFmtId="0" fontId="10" fillId="4" borderId="7" xfId="0" applyFont="1" applyFill="1" applyBorder="1" applyAlignment="1">
      <alignment horizontal="right" wrapText="1"/>
    </xf>
    <xf numFmtId="0" fontId="20" fillId="4" borderId="7" xfId="0" applyFont="1" applyFill="1" applyBorder="1" applyAlignment="1">
      <alignment horizontal="right" wrapText="1"/>
    </xf>
    <xf numFmtId="3" fontId="14" fillId="4" borderId="12" xfId="7" applyNumberFormat="1" applyFont="1" applyFill="1" applyBorder="1" applyAlignment="1">
      <alignment horizontal="right" vertical="center" indent="1"/>
    </xf>
    <xf numFmtId="3" fontId="17" fillId="4" borderId="12" xfId="7" applyNumberFormat="1" applyFont="1" applyFill="1" applyBorder="1" applyAlignment="1">
      <alignment horizontal="right" vertical="center" indent="1"/>
    </xf>
    <xf numFmtId="164" fontId="17" fillId="4" borderId="12" xfId="6" applyNumberFormat="1" applyFont="1" applyFill="1" applyBorder="1" applyAlignment="1">
      <alignment horizontal="right" vertical="center" indent="1"/>
    </xf>
    <xf numFmtId="0" fontId="4" fillId="4" borderId="16" xfId="4" applyFill="1" applyBorder="1"/>
    <xf numFmtId="43" fontId="4" fillId="4" borderId="16" xfId="4" applyNumberFormat="1" applyFill="1" applyBorder="1"/>
    <xf numFmtId="0" fontId="4" fillId="4" borderId="17" xfId="4" applyFill="1" applyBorder="1"/>
    <xf numFmtId="0" fontId="22" fillId="4" borderId="0" xfId="8" applyFont="1" applyFill="1"/>
    <xf numFmtId="0" fontId="24" fillId="4" borderId="0" xfId="8" applyFont="1" applyFill="1"/>
    <xf numFmtId="0" fontId="25" fillId="4" borderId="0" xfId="11" applyFont="1" applyFill="1" applyAlignment="1">
      <alignment vertical="top" wrapText="1"/>
    </xf>
    <xf numFmtId="0" fontId="26" fillId="4" borderId="0" xfId="9" applyFont="1" applyFill="1"/>
    <xf numFmtId="0" fontId="25" fillId="4" borderId="0" xfId="11" applyFont="1" applyFill="1" applyAlignment="1">
      <alignment wrapText="1"/>
    </xf>
    <xf numFmtId="0" fontId="27" fillId="4" borderId="0" xfId="8" applyFont="1" applyFill="1"/>
    <xf numFmtId="0" fontId="14" fillId="4" borderId="0" xfId="8" applyFill="1"/>
    <xf numFmtId="0" fontId="14" fillId="4" borderId="23" xfId="12" applyFill="1" applyBorder="1"/>
    <xf numFmtId="0" fontId="21" fillId="4" borderId="23" xfId="0" applyFont="1" applyFill="1" applyBorder="1" applyAlignment="1">
      <alignment wrapText="1"/>
    </xf>
    <xf numFmtId="0" fontId="14" fillId="4" borderId="0" xfId="0" applyFont="1" applyFill="1" applyAlignment="1">
      <alignment vertical="center"/>
    </xf>
    <xf numFmtId="164" fontId="14" fillId="4" borderId="0" xfId="6" applyNumberFormat="1" applyFont="1" applyFill="1" applyAlignment="1">
      <alignment horizontal="right" vertical="center" indent="1"/>
    </xf>
    <xf numFmtId="164" fontId="14" fillId="4" borderId="0" xfId="13" applyNumberFormat="1" applyFill="1"/>
    <xf numFmtId="164" fontId="25" fillId="4" borderId="0" xfId="8" applyNumberFormat="1" applyFont="1" applyFill="1"/>
    <xf numFmtId="164" fontId="17" fillId="4" borderId="0" xfId="13" applyNumberFormat="1" applyFont="1" applyFill="1"/>
    <xf numFmtId="0" fontId="28" fillId="4" borderId="0" xfId="11" applyFont="1" applyFill="1" applyAlignment="1">
      <alignment horizontal="left" vertical="top" wrapText="1"/>
    </xf>
    <xf numFmtId="0" fontId="14" fillId="4" borderId="24" xfId="0" applyFont="1" applyFill="1" applyBorder="1" applyAlignment="1">
      <alignment vertical="center"/>
    </xf>
    <xf numFmtId="164" fontId="14" fillId="4" borderId="24" xfId="6" applyNumberFormat="1" applyFont="1" applyFill="1" applyBorder="1" applyAlignment="1">
      <alignment horizontal="right" vertical="center" indent="1"/>
    </xf>
    <xf numFmtId="0" fontId="17" fillId="4" borderId="23" xfId="8" applyFont="1" applyFill="1" applyBorder="1" applyAlignment="1">
      <alignment horizontal="right"/>
    </xf>
    <xf numFmtId="0" fontId="17" fillId="4" borderId="23" xfId="9" applyFont="1" applyFill="1" applyBorder="1" applyAlignment="1">
      <alignment horizontal="right"/>
    </xf>
    <xf numFmtId="0" fontId="30" fillId="4" borderId="0" xfId="9" applyFont="1" applyFill="1" applyAlignment="1">
      <alignment horizontal="right"/>
    </xf>
    <xf numFmtId="0" fontId="14" fillId="4" borderId="0" xfId="9" applyFill="1"/>
    <xf numFmtId="0" fontId="22" fillId="4" borderId="0" xfId="8" applyFont="1" applyFill="1" applyAlignment="1">
      <alignment wrapText="1"/>
    </xf>
    <xf numFmtId="0" fontId="17" fillId="4" borderId="14" xfId="0" applyFont="1" applyFill="1" applyBorder="1" applyAlignment="1">
      <alignment vertical="center" wrapText="1"/>
    </xf>
    <xf numFmtId="0" fontId="14" fillId="4" borderId="8" xfId="4" applyFont="1" applyFill="1" applyBorder="1" applyAlignment="1">
      <alignment vertical="center"/>
    </xf>
    <xf numFmtId="0" fontId="14" fillId="4" borderId="10" xfId="4" applyFont="1" applyFill="1" applyBorder="1" applyAlignment="1">
      <alignment vertical="center" wrapText="1"/>
    </xf>
    <xf numFmtId="0" fontId="31" fillId="6" borderId="0" xfId="0" applyFont="1" applyFill="1" applyAlignment="1">
      <alignment vertical="center" readingOrder="1"/>
    </xf>
    <xf numFmtId="164" fontId="12" fillId="4" borderId="12" xfId="2" applyNumberFormat="1" applyFont="1" applyFill="1" applyBorder="1" applyAlignment="1">
      <alignment horizontal="right" vertical="center" wrapText="1" indent="1"/>
    </xf>
    <xf numFmtId="3" fontId="12" fillId="4" borderId="12" xfId="2" applyNumberFormat="1" applyFont="1" applyFill="1" applyBorder="1" applyAlignment="1">
      <alignment horizontal="right" vertical="center" wrapText="1" indent="1"/>
    </xf>
    <xf numFmtId="3" fontId="12" fillId="4" borderId="12" xfId="2" applyNumberFormat="1" applyFont="1" applyFill="1" applyBorder="1" applyAlignment="1">
      <alignment horizontal="right" vertical="center" indent="1"/>
    </xf>
    <xf numFmtId="0" fontId="7" fillId="4" borderId="0" xfId="5" applyFill="1"/>
    <xf numFmtId="0" fontId="7" fillId="4" borderId="0" xfId="5" applyFont="1" applyFill="1"/>
    <xf numFmtId="0" fontId="4" fillId="4" borderId="0" xfId="4" applyFont="1" applyFill="1"/>
    <xf numFmtId="0" fontId="7" fillId="4" borderId="0" xfId="3" applyFont="1" applyFill="1"/>
    <xf numFmtId="0" fontId="7" fillId="4" borderId="0" xfId="5" applyFont="1" applyFill="1" applyAlignment="1">
      <alignment horizontal="left"/>
    </xf>
    <xf numFmtId="0" fontId="32" fillId="4" borderId="0" xfId="4" applyFont="1" applyFill="1"/>
    <xf numFmtId="0" fontId="22" fillId="4" borderId="0" xfId="8" applyFont="1" applyFill="1" applyAlignment="1">
      <alignment horizontal="right"/>
    </xf>
    <xf numFmtId="0" fontId="10" fillId="0" borderId="0" xfId="0" applyFont="1" applyAlignment="1">
      <alignment vertical="center"/>
    </xf>
    <xf numFmtId="166" fontId="22" fillId="4" borderId="0" xfId="8" applyNumberFormat="1" applyFont="1" applyFill="1"/>
    <xf numFmtId="4" fontId="22" fillId="4" borderId="0" xfId="8" applyNumberFormat="1" applyFont="1" applyFill="1"/>
    <xf numFmtId="4" fontId="30" fillId="4" borderId="0" xfId="9" applyNumberFormat="1" applyFont="1" applyFill="1" applyAlignment="1">
      <alignment horizontal="right"/>
    </xf>
    <xf numFmtId="167" fontId="22" fillId="4" borderId="24" xfId="8" applyNumberFormat="1" applyFont="1" applyFill="1" applyBorder="1"/>
    <xf numFmtId="3" fontId="17" fillId="4" borderId="0" xfId="14" applyNumberFormat="1" applyFont="1" applyFill="1" applyBorder="1" applyAlignment="1">
      <alignment horizontal="right" vertical="center"/>
    </xf>
    <xf numFmtId="3" fontId="17" fillId="4" borderId="24" xfId="14" applyNumberFormat="1" applyFont="1" applyFill="1" applyBorder="1" applyAlignment="1">
      <alignment horizontal="right" vertical="center"/>
    </xf>
    <xf numFmtId="3" fontId="22" fillId="4" borderId="0" xfId="8" applyNumberFormat="1" applyFont="1" applyFill="1"/>
    <xf numFmtId="3" fontId="30" fillId="4" borderId="0" xfId="9" applyNumberFormat="1" applyFont="1" applyFill="1" applyAlignment="1">
      <alignment horizontal="right"/>
    </xf>
    <xf numFmtId="3" fontId="22" fillId="4" borderId="24" xfId="8" applyNumberFormat="1" applyFont="1" applyFill="1" applyBorder="1"/>
    <xf numFmtId="167" fontId="22" fillId="4" borderId="0" xfId="8" applyNumberFormat="1" applyFont="1" applyFill="1" applyBorder="1"/>
    <xf numFmtId="0" fontId="22" fillId="4" borderId="0" xfId="8" applyFont="1" applyFill="1" applyAlignment="1">
      <alignment horizontal="right" wrapText="1"/>
    </xf>
    <xf numFmtId="164" fontId="17" fillId="4" borderId="14" xfId="2" applyNumberFormat="1" applyFont="1" applyFill="1" applyBorder="1" applyAlignment="1">
      <alignment horizontal="right" vertical="center" indent="1"/>
    </xf>
    <xf numFmtId="3" fontId="17" fillId="4" borderId="0" xfId="2" applyNumberFormat="1" applyFont="1" applyFill="1" applyBorder="1" applyAlignment="1">
      <alignment horizontal="right" vertical="center" indent="1"/>
    </xf>
    <xf numFmtId="0" fontId="16" fillId="4" borderId="19" xfId="4" applyFont="1" applyFill="1" applyBorder="1" applyAlignment="1">
      <alignment horizontal="right" vertical="center" wrapText="1"/>
    </xf>
    <xf numFmtId="164" fontId="17" fillId="4" borderId="12" xfId="2" applyNumberFormat="1" applyFont="1" applyFill="1" applyBorder="1" applyAlignment="1">
      <alignment horizontal="right" vertical="center" wrapText="1" indent="1"/>
    </xf>
    <xf numFmtId="164" fontId="17" fillId="4" borderId="14" xfId="2" applyNumberFormat="1" applyFont="1" applyFill="1" applyBorder="1" applyAlignment="1">
      <alignment horizontal="right" vertical="center" wrapText="1" indent="1"/>
    </xf>
    <xf numFmtId="3" fontId="17" fillId="4" borderId="12" xfId="2" applyNumberFormat="1" applyFont="1" applyFill="1" applyBorder="1" applyAlignment="1">
      <alignment horizontal="right" vertical="center" indent="1"/>
    </xf>
    <xf numFmtId="3" fontId="17" fillId="4" borderId="12" xfId="2" applyNumberFormat="1" applyFont="1" applyFill="1" applyBorder="1" applyAlignment="1">
      <alignment horizontal="right" vertical="center" wrapText="1" indent="1"/>
    </xf>
    <xf numFmtId="3" fontId="17" fillId="4" borderId="12" xfId="0" applyNumberFormat="1" applyFont="1" applyFill="1" applyBorder="1" applyAlignment="1">
      <alignment horizontal="right" vertical="center" wrapText="1" indent="1"/>
    </xf>
    <xf numFmtId="0" fontId="0" fillId="5" borderId="0" xfId="0" applyFill="1"/>
    <xf numFmtId="0" fontId="0" fillId="5" borderId="0" xfId="0" applyFill="1" applyAlignment="1">
      <alignment wrapText="1"/>
    </xf>
    <xf numFmtId="0" fontId="14" fillId="5" borderId="14" xfId="0" applyFont="1" applyFill="1" applyBorder="1" applyAlignment="1">
      <alignment vertical="center" wrapText="1"/>
    </xf>
    <xf numFmtId="0" fontId="15" fillId="5" borderId="19" xfId="0" applyFont="1" applyFill="1" applyBorder="1" applyAlignment="1">
      <alignment horizontal="right" vertical="center" wrapText="1"/>
    </xf>
    <xf numFmtId="0" fontId="33" fillId="5" borderId="19" xfId="0" applyFont="1" applyFill="1" applyBorder="1" applyAlignment="1">
      <alignment horizontal="right" vertical="center" wrapText="1"/>
    </xf>
    <xf numFmtId="0" fontId="15" fillId="5" borderId="7" xfId="0" applyFont="1" applyFill="1" applyBorder="1" applyAlignment="1">
      <alignment horizontal="right" vertical="center" wrapText="1"/>
    </xf>
    <xf numFmtId="0" fontId="16" fillId="5" borderId="19" xfId="0" applyFont="1" applyFill="1" applyBorder="1" applyAlignment="1">
      <alignment horizontal="right" vertical="center" wrapText="1"/>
    </xf>
    <xf numFmtId="0" fontId="16" fillId="5" borderId="7" xfId="0" applyFont="1" applyFill="1" applyBorder="1" applyAlignment="1">
      <alignment horizontal="right" vertical="center" wrapText="1"/>
    </xf>
    <xf numFmtId="0" fontId="14" fillId="5" borderId="8" xfId="0" applyFont="1" applyFill="1" applyBorder="1" applyAlignment="1">
      <alignment vertical="center" wrapText="1"/>
    </xf>
    <xf numFmtId="0" fontId="14" fillId="5" borderId="12" xfId="0" applyFont="1" applyFill="1" applyBorder="1" applyAlignment="1">
      <alignment horizontal="right" vertical="center" wrapText="1"/>
    </xf>
    <xf numFmtId="0" fontId="34" fillId="5" borderId="12" xfId="0" applyFont="1" applyFill="1" applyBorder="1" applyAlignment="1">
      <alignment horizontal="right" vertical="center" wrapText="1"/>
    </xf>
    <xf numFmtId="0" fontId="10" fillId="5" borderId="10" xfId="0" applyFont="1" applyFill="1" applyBorder="1" applyAlignment="1">
      <alignment wrapText="1"/>
    </xf>
    <xf numFmtId="0" fontId="12" fillId="5" borderId="12" xfId="0" applyFont="1" applyFill="1" applyBorder="1" applyAlignment="1">
      <alignment horizontal="right" vertical="center" wrapText="1"/>
    </xf>
    <xf numFmtId="0" fontId="14" fillId="5" borderId="8" xfId="0" applyFont="1" applyFill="1" applyBorder="1" applyAlignment="1">
      <alignment vertical="center"/>
    </xf>
    <xf numFmtId="3" fontId="14" fillId="5" borderId="12" xfId="7" applyNumberFormat="1" applyFont="1" applyFill="1" applyBorder="1" applyAlignment="1">
      <alignment horizontal="right" vertical="center" indent="1"/>
    </xf>
    <xf numFmtId="3" fontId="17" fillId="5" borderId="12" xfId="7" applyNumberFormat="1" applyFont="1" applyFill="1" applyBorder="1" applyAlignment="1">
      <alignment horizontal="right" vertical="center" indent="1"/>
    </xf>
    <xf numFmtId="0" fontId="17" fillId="5" borderId="8" xfId="0" applyFont="1" applyFill="1" applyBorder="1" applyAlignment="1">
      <alignment vertical="center"/>
    </xf>
    <xf numFmtId="0" fontId="10" fillId="5" borderId="0" xfId="4" applyFont="1" applyFill="1"/>
    <xf numFmtId="43" fontId="10" fillId="5" borderId="1" xfId="4" applyNumberFormat="1" applyFont="1" applyFill="1" applyBorder="1"/>
    <xf numFmtId="0" fontId="10" fillId="4" borderId="0" xfId="4" applyFont="1" applyFill="1" applyAlignment="1">
      <alignment horizontal="left" wrapText="1"/>
    </xf>
    <xf numFmtId="0" fontId="18" fillId="4" borderId="15" xfId="0" applyFont="1" applyFill="1" applyBorder="1" applyAlignment="1">
      <alignment vertical="center" wrapText="1"/>
    </xf>
    <xf numFmtId="0" fontId="19" fillId="4" borderId="16" xfId="0" applyFont="1" applyFill="1" applyBorder="1" applyAlignment="1">
      <alignment wrapText="1"/>
    </xf>
    <xf numFmtId="0" fontId="19" fillId="4" borderId="17" xfId="0" applyFont="1" applyFill="1" applyBorder="1" applyAlignment="1">
      <alignment wrapText="1"/>
    </xf>
    <xf numFmtId="0" fontId="13" fillId="3" borderId="1" xfId="4" applyFont="1" applyFill="1" applyBorder="1" applyAlignment="1">
      <alignment vertical="center"/>
    </xf>
    <xf numFmtId="0" fontId="4" fillId="0" borderId="0" xfId="4" applyAlignment="1">
      <alignment vertical="center"/>
    </xf>
    <xf numFmtId="0" fontId="14" fillId="4" borderId="2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/>
    <xf numFmtId="0" fontId="15" fillId="5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center"/>
    </xf>
    <xf numFmtId="0" fontId="16" fillId="5" borderId="3" xfId="0" applyFont="1" applyFill="1" applyBorder="1" applyAlignment="1">
      <alignment horizontal="center" vertical="center" wrapText="1"/>
    </xf>
    <xf numFmtId="0" fontId="9" fillId="0" borderId="5" xfId="0" applyFont="1" applyBorder="1" applyAlignment="1"/>
    <xf numFmtId="0" fontId="13" fillId="3" borderId="15" xfId="4" applyFont="1" applyFill="1" applyBorder="1" applyAlignment="1">
      <alignment vertical="center"/>
    </xf>
    <xf numFmtId="0" fontId="13" fillId="3" borderId="16" xfId="4" applyFont="1" applyFill="1" applyBorder="1" applyAlignment="1">
      <alignment vertical="center"/>
    </xf>
    <xf numFmtId="0" fontId="13" fillId="3" borderId="18" xfId="4" applyFont="1" applyFill="1" applyBorder="1" applyAlignment="1">
      <alignment vertical="center"/>
    </xf>
    <xf numFmtId="0" fontId="18" fillId="4" borderId="13" xfId="0" applyFont="1" applyFill="1" applyBorder="1" applyAlignment="1">
      <alignment vertical="center" wrapText="1"/>
    </xf>
    <xf numFmtId="0" fontId="18" fillId="4" borderId="16" xfId="0" applyFont="1" applyFill="1" applyBorder="1" applyAlignment="1">
      <alignment vertical="center" wrapText="1"/>
    </xf>
    <xf numFmtId="0" fontId="18" fillId="4" borderId="17" xfId="0" applyFont="1" applyFill="1" applyBorder="1" applyAlignment="1">
      <alignment vertical="center" wrapText="1"/>
    </xf>
    <xf numFmtId="0" fontId="18" fillId="4" borderId="16" xfId="0" applyFont="1" applyFill="1" applyBorder="1" applyAlignment="1">
      <alignment wrapText="1"/>
    </xf>
    <xf numFmtId="0" fontId="18" fillId="4" borderId="17" xfId="0" applyFont="1" applyFill="1" applyBorder="1" applyAlignment="1">
      <alignment wrapText="1"/>
    </xf>
    <xf numFmtId="0" fontId="14" fillId="4" borderId="21" xfId="0" applyFont="1" applyFill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5" xfId="0" applyFont="1" applyBorder="1" applyAlignment="1"/>
    <xf numFmtId="0" fontId="10" fillId="0" borderId="4" xfId="0" applyFont="1" applyBorder="1" applyAlignment="1">
      <alignment vertical="center"/>
    </xf>
    <xf numFmtId="0" fontId="20" fillId="0" borderId="4" xfId="0" applyFont="1" applyBorder="1" applyAlignment="1"/>
    <xf numFmtId="0" fontId="13" fillId="3" borderId="11" xfId="0" applyFont="1" applyFill="1" applyBorder="1" applyAlignment="1">
      <alignment vertical="center" wrapText="1"/>
    </xf>
    <xf numFmtId="0" fontId="13" fillId="3" borderId="20" xfId="0" applyFont="1" applyFill="1" applyBorder="1" applyAlignment="1">
      <alignment vertical="center" wrapText="1"/>
    </xf>
    <xf numFmtId="0" fontId="13" fillId="3" borderId="22" xfId="0" applyFont="1" applyFill="1" applyBorder="1" applyAlignment="1">
      <alignment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17" fillId="4" borderId="19" xfId="0" applyFont="1" applyFill="1" applyBorder="1" applyAlignment="1">
      <alignment horizontal="center" vertical="center" wrapText="1"/>
    </xf>
    <xf numFmtId="0" fontId="13" fillId="7" borderId="15" xfId="0" applyFont="1" applyFill="1" applyBorder="1" applyAlignment="1">
      <alignment horizontal="left" vertical="top"/>
    </xf>
    <xf numFmtId="0" fontId="13" fillId="7" borderId="16" xfId="0" applyFont="1" applyFill="1" applyBorder="1" applyAlignment="1">
      <alignment horizontal="left" vertical="top"/>
    </xf>
    <xf numFmtId="0" fontId="13" fillId="7" borderId="18" xfId="0" applyFont="1" applyFill="1" applyBorder="1" applyAlignment="1">
      <alignment horizontal="left" vertical="top"/>
    </xf>
    <xf numFmtId="0" fontId="21" fillId="5" borderId="11" xfId="0" applyFont="1" applyFill="1" applyBorder="1" applyAlignment="1">
      <alignment horizontal="right" wrapText="1"/>
    </xf>
    <xf numFmtId="0" fontId="21" fillId="5" borderId="22" xfId="0" applyFont="1" applyFill="1" applyBorder="1" applyAlignment="1">
      <alignment horizontal="right" wrapText="1"/>
    </xf>
    <xf numFmtId="0" fontId="18" fillId="5" borderId="15" xfId="0" applyFont="1" applyFill="1" applyBorder="1" applyAlignment="1">
      <alignment vertical="center" wrapText="1"/>
    </xf>
    <xf numFmtId="0" fontId="18" fillId="5" borderId="16" xfId="0" applyFont="1" applyFill="1" applyBorder="1" applyAlignment="1">
      <alignment vertical="center" wrapText="1"/>
    </xf>
    <xf numFmtId="0" fontId="0" fillId="5" borderId="16" xfId="0" applyFill="1" applyBorder="1" applyAlignment="1"/>
    <xf numFmtId="0" fontId="23" fillId="4" borderId="0" xfId="9" applyFont="1" applyFill="1" applyAlignment="1">
      <alignment wrapText="1"/>
    </xf>
    <xf numFmtId="0" fontId="4" fillId="4" borderId="0" xfId="10" applyFill="1" applyAlignment="1">
      <alignment wrapText="1"/>
    </xf>
    <xf numFmtId="0" fontId="29" fillId="4" borderId="0" xfId="10" applyFont="1" applyFill="1" applyAlignment="1">
      <alignment horizontal="left" vertical="top" wrapText="1"/>
    </xf>
    <xf numFmtId="0" fontId="18" fillId="4" borderId="0" xfId="9" applyFont="1" applyFill="1" applyAlignment="1">
      <alignment vertical="top"/>
    </xf>
  </cellXfs>
  <cellStyles count="15">
    <cellStyle name="Comma 2" xfId="14" xr:uid="{344C0963-EF75-4DCC-AFB0-32704D1B8302}"/>
    <cellStyle name="Comma 2 2" xfId="7" xr:uid="{B6D6AF56-23D0-487E-BDA6-769370B414EA}"/>
    <cellStyle name="Good" xfId="2" builtinId="26"/>
    <cellStyle name="Hyperlink" xfId="3" builtinId="8"/>
    <cellStyle name="Hyperlink 2" xfId="5" xr:uid="{325CEE47-13B0-4D2B-9D2D-DEE6DC0FB7AF}"/>
    <cellStyle name="Normal" xfId="0" builtinId="0"/>
    <cellStyle name="Normal 2" xfId="4" xr:uid="{1CAC3613-E7D0-4FD7-81B1-5DFA2D992C8E}"/>
    <cellStyle name="Normal 2 2" xfId="8" xr:uid="{DD8FDCCB-0ED9-4F7A-871A-E66A5674F5F8}"/>
    <cellStyle name="Normal 3" xfId="10" xr:uid="{7E42487E-B76B-431D-B1F4-CAE7F22427B7}"/>
    <cellStyle name="Normal 3 2" xfId="12" xr:uid="{B039065E-95F2-40D3-9F41-61766113501C}"/>
    <cellStyle name="Normal 6" xfId="9" xr:uid="{8EC3BEAF-3AAC-4869-85BF-06914573E7B3}"/>
    <cellStyle name="Normal_Sheet1_1" xfId="11" xr:uid="{2BCE7ED8-0CF4-4997-9357-D5B295C0838A}"/>
    <cellStyle name="Normal_Sheet1_2" xfId="13" xr:uid="{28269837-FC9C-40AE-996A-87CE341AE87C}"/>
    <cellStyle name="Percent" xfId="1" builtinId="5"/>
    <cellStyle name="Percent 2" xfId="6" xr:uid="{911ECF05-C26F-47BC-832E-E43CA6D519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006936750223263"/>
          <c:y val="5.085816027382542E-2"/>
          <c:w val="0.75264226429877146"/>
          <c:h val="0.8215647445266945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9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 1'!$T$6:$T$14</c:f>
              <c:strCache>
                <c:ptCount val="9"/>
                <c:pt idx="0">
                  <c:v>East Midlands</c:v>
                </c:pt>
                <c:pt idx="1">
                  <c:v>West Midlands</c:v>
                </c:pt>
                <c:pt idx="2">
                  <c:v>Yorkshire and the Humber</c:v>
                </c:pt>
                <c:pt idx="3">
                  <c:v>East</c:v>
                </c:pt>
                <c:pt idx="4">
                  <c:v>South West</c:v>
                </c:pt>
                <c:pt idx="5">
                  <c:v>North East</c:v>
                </c:pt>
                <c:pt idx="6">
                  <c:v>South East</c:v>
                </c:pt>
                <c:pt idx="7">
                  <c:v>North West</c:v>
                </c:pt>
                <c:pt idx="8">
                  <c:v>London</c:v>
                </c:pt>
              </c:strCache>
            </c:strRef>
          </c:cat>
          <c:val>
            <c:numRef>
              <c:f>'Fig 1'!$U$6:$U$14</c:f>
              <c:numCache>
                <c:formatCode>0.0</c:formatCode>
                <c:ptCount val="9"/>
                <c:pt idx="0">
                  <c:v>9.0493127751448696</c:v>
                </c:pt>
                <c:pt idx="1">
                  <c:v>11.63988668130674</c:v>
                </c:pt>
                <c:pt idx="2">
                  <c:v>11.895614069633792</c:v>
                </c:pt>
                <c:pt idx="3">
                  <c:v>12.774941074880978</c:v>
                </c:pt>
                <c:pt idx="4">
                  <c:v>14.336970820074757</c:v>
                </c:pt>
                <c:pt idx="5">
                  <c:v>14.745633150311424</c:v>
                </c:pt>
                <c:pt idx="6">
                  <c:v>15.561683936776385</c:v>
                </c:pt>
                <c:pt idx="7">
                  <c:v>30.835200612018998</c:v>
                </c:pt>
                <c:pt idx="8">
                  <c:v>33.681765638885039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AB-4997-8D04-82F9CC6EE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2618624"/>
        <c:axId val="252620160"/>
      </c:barChart>
      <c:catAx>
        <c:axId val="2526186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252620160"/>
        <c:crosses val="autoZero"/>
        <c:auto val="1"/>
        <c:lblAlgn val="ctr"/>
        <c:lblOffset val="100"/>
        <c:noMultiLvlLbl val="0"/>
      </c:catAx>
      <c:valAx>
        <c:axId val="252620160"/>
        <c:scaling>
          <c:orientation val="minMax"/>
          <c:max val="4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0.44577662877408158"/>
              <c:y val="0.942705325099668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252618624"/>
        <c:crosses val="autoZero"/>
        <c:crossBetween val="between"/>
        <c:majorUnit val="5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709109332664583"/>
          <c:y val="5.0858307686158517E-2"/>
          <c:w val="0.79831050767264555"/>
          <c:h val="0.821564744526694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solidFill>
                <a:srgbClr val="009999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'Fig 2'!$T$10:$W$10</c:f>
                <c:numCache>
                  <c:formatCode>General</c:formatCode>
                  <c:ptCount val="4"/>
                  <c:pt idx="0">
                    <c:v>213.56696359991201</c:v>
                  </c:pt>
                  <c:pt idx="1">
                    <c:v>201.90415806544934</c:v>
                  </c:pt>
                  <c:pt idx="2">
                    <c:v>193.94405338062552</c:v>
                  </c:pt>
                  <c:pt idx="3">
                    <c:v>201.8649294779907</c:v>
                  </c:pt>
                </c:numCache>
              </c:numRef>
            </c:plus>
            <c:minus>
              <c:numRef>
                <c:f>'Fig 2'!$T$11:$W$11</c:f>
                <c:numCache>
                  <c:formatCode>General</c:formatCode>
                  <c:ptCount val="4"/>
                  <c:pt idx="0">
                    <c:v>213.56696359991292</c:v>
                  </c:pt>
                  <c:pt idx="1">
                    <c:v>201.90415806544888</c:v>
                  </c:pt>
                  <c:pt idx="2">
                    <c:v>193.94405338062643</c:v>
                  </c:pt>
                  <c:pt idx="3">
                    <c:v>201.86492947798888</c:v>
                  </c:pt>
                </c:numCache>
              </c:numRef>
            </c:minus>
            <c:spPr>
              <a:ln w="19050"/>
            </c:spPr>
          </c:errBars>
          <c:cat>
            <c:strRef>
              <c:f>'Fig 2'!$T$4:$W$4</c:f>
              <c:strCache>
                <c:ptCount val="4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</c:strCache>
            </c:strRef>
          </c:cat>
          <c:val>
            <c:numRef>
              <c:f>'Fig 2'!$T$7:$W$7</c:f>
              <c:numCache>
                <c:formatCode>#,##0</c:formatCode>
                <c:ptCount val="4"/>
                <c:pt idx="0">
                  <c:v>4247.2969122394197</c:v>
                </c:pt>
                <c:pt idx="1">
                  <c:v>4264.5856827026828</c:v>
                </c:pt>
                <c:pt idx="2">
                  <c:v>4268.5237557972141</c:v>
                </c:pt>
                <c:pt idx="3">
                  <c:v>4465.8928487570392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63-4DDF-A98E-E473350F41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2618624"/>
        <c:axId val="252620160"/>
      </c:barChart>
      <c:catAx>
        <c:axId val="252618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252620160"/>
        <c:crosses val="autoZero"/>
        <c:auto val="1"/>
        <c:lblAlgn val="ctr"/>
        <c:lblOffset val="100"/>
        <c:noMultiLvlLbl val="0"/>
      </c:catAx>
      <c:valAx>
        <c:axId val="252620160"/>
        <c:scaling>
          <c:orientation val="minMax"/>
          <c:max val="48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thousands of dwellings</a:t>
                </a:r>
              </a:p>
            </c:rich>
          </c:tx>
          <c:layout>
            <c:manualLayout>
              <c:xMode val="edge"/>
              <c:yMode val="edge"/>
              <c:x val="1.3271500350919944E-2"/>
              <c:y val="0.2740950238363061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2526186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10</xdr:row>
      <xdr:rowOff>0</xdr:rowOff>
    </xdr:from>
    <xdr:to>
      <xdr:col>12</xdr:col>
      <xdr:colOff>304800</xdr:colOff>
      <xdr:row>11</xdr:row>
      <xdr:rowOff>114300</xdr:rowOff>
    </xdr:to>
    <xdr:sp macro="" textlink="">
      <xdr:nvSpPr>
        <xdr:cNvPr id="2" name="AutoShape 2" descr="Image result for dclg">
          <a:extLst>
            <a:ext uri="{FF2B5EF4-FFF2-40B4-BE49-F238E27FC236}">
              <a16:creationId xmlns:a16="http://schemas.microsoft.com/office/drawing/2014/main" id="{BBCF90D6-936C-4F56-944E-5963471CC51C}"/>
            </a:ext>
          </a:extLst>
        </xdr:cNvPr>
        <xdr:cNvSpPr>
          <a:spLocks noChangeAspect="1" noChangeArrowheads="1"/>
        </xdr:cNvSpPr>
      </xdr:nvSpPr>
      <xdr:spPr bwMode="auto">
        <a:xfrm>
          <a:off x="8877300" y="178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438148</xdr:colOff>
      <xdr:row>3</xdr:row>
      <xdr:rowOff>180975</xdr:rowOff>
    </xdr:from>
    <xdr:to>
      <xdr:col>12</xdr:col>
      <xdr:colOff>353998</xdr:colOff>
      <xdr:row>3</xdr:row>
      <xdr:rowOff>180975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A6622266-F87A-4968-BE54-DA562D980A36}"/>
            </a:ext>
          </a:extLst>
        </xdr:cNvPr>
        <xdr:cNvSpPr>
          <a:spLocks noChangeShapeType="1"/>
        </xdr:cNvSpPr>
      </xdr:nvSpPr>
      <xdr:spPr bwMode="auto">
        <a:xfrm>
          <a:off x="438148" y="800100"/>
          <a:ext cx="8793150" cy="0"/>
        </a:xfrm>
        <a:prstGeom prst="line">
          <a:avLst/>
        </a:prstGeom>
        <a:noFill/>
        <a:ln w="19050">
          <a:solidFill>
            <a:srgbClr val="0099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380999</xdr:colOff>
      <xdr:row>1</xdr:row>
      <xdr:rowOff>19050</xdr:rowOff>
    </xdr:from>
    <xdr:to>
      <xdr:col>12</xdr:col>
      <xdr:colOff>298049</xdr:colOff>
      <xdr:row>1</xdr:row>
      <xdr:rowOff>19050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id="{CCB6681F-3492-4165-BE1D-E2D618F35427}"/>
            </a:ext>
          </a:extLst>
        </xdr:cNvPr>
        <xdr:cNvSpPr>
          <a:spLocks noChangeShapeType="1"/>
        </xdr:cNvSpPr>
      </xdr:nvSpPr>
      <xdr:spPr bwMode="auto">
        <a:xfrm>
          <a:off x="380999" y="219075"/>
          <a:ext cx="8794350" cy="0"/>
        </a:xfrm>
        <a:prstGeom prst="line">
          <a:avLst/>
        </a:prstGeom>
        <a:noFill/>
        <a:ln w="19050">
          <a:solidFill>
            <a:srgbClr val="0099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101601</xdr:colOff>
      <xdr:row>2</xdr:row>
      <xdr:rowOff>120651</xdr:rowOff>
    </xdr:from>
    <xdr:to>
      <xdr:col>7</xdr:col>
      <xdr:colOff>415925</xdr:colOff>
      <xdr:row>19</xdr:row>
      <xdr:rowOff>9526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A36C8FAB-DC38-4463-8E7E-5AF7E892D7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2</xdr:row>
      <xdr:rowOff>0</xdr:rowOff>
    </xdr:from>
    <xdr:to>
      <xdr:col>7</xdr:col>
      <xdr:colOff>152399</xdr:colOff>
      <xdr:row>19</xdr:row>
      <xdr:rowOff>66675</xdr:rowOff>
    </xdr:to>
    <xdr:graphicFrame macro="">
      <xdr:nvGraphicFramePr>
        <xdr:cNvPr id="4" name="Chart 7">
          <a:extLst>
            <a:ext uri="{FF2B5EF4-FFF2-40B4-BE49-F238E27FC236}">
              <a16:creationId xmlns:a16="http://schemas.microsoft.com/office/drawing/2014/main" id="{EB29681B-101D-4C9F-935F-3EA94F585E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hs@communities.gsi.gov.uk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6A7ED-BDF6-4313-A6A4-3BB6ACFD27C6}">
  <sheetPr>
    <pageSetUpPr fitToPage="1"/>
  </sheetPr>
  <dimension ref="A1:P34"/>
  <sheetViews>
    <sheetView tabSelected="1" zoomScale="85" zoomScaleNormal="85" workbookViewId="0"/>
  </sheetViews>
  <sheetFormatPr defaultColWidth="10.453125" defaultRowHeight="15.5" x14ac:dyDescent="0.35"/>
  <cols>
    <col min="1" max="1" width="10.453125" style="1"/>
    <col min="2" max="2" width="16.81640625" style="1" customWidth="1"/>
    <col min="3" max="3" width="10.26953125" style="1" customWidth="1"/>
    <col min="4" max="6" width="10.453125" style="1" customWidth="1"/>
    <col min="7" max="7" width="11.26953125" style="1" bestFit="1" customWidth="1"/>
    <col min="8" max="10" width="10.453125" style="1" customWidth="1"/>
    <col min="11" max="11" width="11.26953125" style="1" bestFit="1" customWidth="1"/>
    <col min="12" max="12" width="10.453125" style="1" customWidth="1"/>
    <col min="13" max="16384" width="10.453125" style="1"/>
  </cols>
  <sheetData>
    <row r="1" spans="1:16" x14ac:dyDescent="0.35">
      <c r="A1" s="116"/>
    </row>
    <row r="3" spans="1:16" ht="18" x14ac:dyDescent="0.4">
      <c r="B3" s="2" t="s">
        <v>0</v>
      </c>
    </row>
    <row r="5" spans="1:16" x14ac:dyDescent="0.35">
      <c r="B5" s="113"/>
    </row>
    <row r="6" spans="1:16" x14ac:dyDescent="0.35">
      <c r="B6" s="3" t="s">
        <v>1</v>
      </c>
    </row>
    <row r="7" spans="1:16" x14ac:dyDescent="0.35">
      <c r="B7" s="112" t="s">
        <v>2</v>
      </c>
    </row>
    <row r="8" spans="1:16" x14ac:dyDescent="0.35">
      <c r="B8" s="112" t="s">
        <v>3</v>
      </c>
      <c r="C8" s="111"/>
      <c r="D8" s="111"/>
      <c r="E8" s="111"/>
      <c r="F8" s="111"/>
      <c r="G8" s="111"/>
      <c r="H8" s="111"/>
    </row>
    <row r="9" spans="1:16" x14ac:dyDescent="0.35">
      <c r="B9" s="113"/>
    </row>
    <row r="10" spans="1:16" x14ac:dyDescent="0.35">
      <c r="B10" s="3" t="s">
        <v>86</v>
      </c>
    </row>
    <row r="11" spans="1:16" x14ac:dyDescent="0.35">
      <c r="B11" s="115" t="s">
        <v>4</v>
      </c>
      <c r="D11" s="4"/>
      <c r="E11" s="4"/>
      <c r="F11" s="4"/>
      <c r="G11" s="4"/>
      <c r="H11" s="4"/>
      <c r="I11" s="4"/>
      <c r="J11" s="4"/>
      <c r="K11" s="4"/>
      <c r="L11" s="4"/>
    </row>
    <row r="12" spans="1:16" x14ac:dyDescent="0.35">
      <c r="B12" s="112" t="s">
        <v>5</v>
      </c>
      <c r="D12" s="4"/>
      <c r="E12" s="4"/>
      <c r="F12" s="4"/>
      <c r="G12" s="4"/>
      <c r="H12" s="4"/>
      <c r="I12" s="4"/>
      <c r="J12" s="4"/>
      <c r="K12" s="4"/>
      <c r="L12" s="4"/>
    </row>
    <row r="13" spans="1:16" x14ac:dyDescent="0.35">
      <c r="B13" s="115" t="s">
        <v>6</v>
      </c>
      <c r="D13" s="4"/>
      <c r="E13" s="4"/>
      <c r="F13" s="4"/>
      <c r="G13" s="4"/>
      <c r="H13" s="4"/>
      <c r="I13" s="4"/>
      <c r="J13" s="4"/>
      <c r="K13" s="4"/>
      <c r="L13" s="4"/>
    </row>
    <row r="14" spans="1:16" x14ac:dyDescent="0.35">
      <c r="B14" s="114" t="s">
        <v>7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</row>
    <row r="15" spans="1:16" x14ac:dyDescent="0.35">
      <c r="B15" s="114" t="s">
        <v>8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</row>
    <row r="16" spans="1:16" x14ac:dyDescent="0.35">
      <c r="B16" s="114" t="s">
        <v>9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</row>
    <row r="17" spans="2:16" ht="16.5" customHeight="1" x14ac:dyDescent="0.35">
      <c r="B17" s="114" t="s">
        <v>10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</row>
    <row r="18" spans="2:16" ht="16.5" customHeight="1" x14ac:dyDescent="0.35">
      <c r="B18" s="114" t="s">
        <v>11</v>
      </c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</row>
    <row r="19" spans="2:16" x14ac:dyDescent="0.35">
      <c r="B19" s="113"/>
    </row>
    <row r="20" spans="2:16" x14ac:dyDescent="0.35">
      <c r="B20" s="3" t="s">
        <v>12</v>
      </c>
    </row>
    <row r="21" spans="2:16" ht="15.75" customHeight="1" x14ac:dyDescent="0.35">
      <c r="B21" s="114" t="s">
        <v>13</v>
      </c>
      <c r="C21" s="111"/>
      <c r="D21" s="111"/>
      <c r="E21" s="111"/>
      <c r="F21" s="111"/>
      <c r="G21" s="111"/>
    </row>
    <row r="22" spans="2:16" ht="15.75" customHeight="1" x14ac:dyDescent="0.35">
      <c r="B22" s="114" t="s">
        <v>14</v>
      </c>
      <c r="C22" s="111"/>
      <c r="D22" s="111"/>
      <c r="E22" s="111"/>
      <c r="F22" s="111"/>
      <c r="G22" s="111"/>
    </row>
    <row r="23" spans="2:16" x14ac:dyDescent="0.35">
      <c r="B23" s="113"/>
    </row>
    <row r="24" spans="2:16" x14ac:dyDescent="0.35">
      <c r="B24" s="3" t="s">
        <v>15</v>
      </c>
      <c r="D24" s="4"/>
    </row>
    <row r="25" spans="2:16" x14ac:dyDescent="0.35">
      <c r="B25" s="4"/>
      <c r="D25" s="4"/>
    </row>
    <row r="26" spans="2:16" x14ac:dyDescent="0.35">
      <c r="B26" s="5" t="s">
        <v>16</v>
      </c>
      <c r="D26" s="5"/>
    </row>
    <row r="27" spans="2:16" x14ac:dyDescent="0.35">
      <c r="B27" s="5" t="s">
        <v>17</v>
      </c>
      <c r="D27" s="5"/>
    </row>
    <row r="28" spans="2:16" x14ac:dyDescent="0.35">
      <c r="B28" s="5" t="s">
        <v>18</v>
      </c>
      <c r="D28" s="5"/>
    </row>
    <row r="29" spans="2:16" x14ac:dyDescent="0.35">
      <c r="B29" s="6" t="s">
        <v>19</v>
      </c>
      <c r="C29" s="7"/>
      <c r="E29" s="7"/>
    </row>
    <row r="30" spans="2:16" x14ac:dyDescent="0.35">
      <c r="B30" s="5" t="s">
        <v>20</v>
      </c>
      <c r="C30" s="5"/>
      <c r="D30" s="5"/>
    </row>
    <row r="31" spans="2:16" x14ac:dyDescent="0.35">
      <c r="B31" s="157" t="s">
        <v>21</v>
      </c>
      <c r="C31" s="157"/>
      <c r="D31" s="5"/>
    </row>
    <row r="33" spans="2:7" x14ac:dyDescent="0.35">
      <c r="B33" s="8" t="s">
        <v>22</v>
      </c>
      <c r="C33" s="9">
        <v>44021</v>
      </c>
    </row>
    <row r="34" spans="2:7" x14ac:dyDescent="0.35">
      <c r="B34" s="8" t="s">
        <v>23</v>
      </c>
      <c r="C34" s="10">
        <v>44378</v>
      </c>
      <c r="D34" s="5"/>
      <c r="E34" s="5"/>
      <c r="F34" s="5"/>
      <c r="G34" s="5"/>
    </row>
  </sheetData>
  <mergeCells count="1">
    <mergeCell ref="B31:C31"/>
  </mergeCells>
  <hyperlinks>
    <hyperlink ref="B11" location="'AT 1'!A1" display="AT 1 - Leasehold as a proportion of stock, by tenure and dwelling type" xr:uid="{7BA01DE8-FC07-48F0-988A-9C17D3C2DBAD}"/>
    <hyperlink ref="B13" location="'AT 3'!A1" display="AT 3 - Estimated number of leasehold dwellings, by tenure and dwelling type" xr:uid="{A7E34F55-D0D0-4BA8-A715-6C446801C1BC}"/>
    <hyperlink ref="B12" location="'AT 2'!A1" display="AT 2 - Dwelling Totals" xr:uid="{58FDD094-13C3-4775-817C-508C4CCF1033}"/>
    <hyperlink ref="B7" location="'Table 1'!A1" display="Table 1- Leasehold as a proportion of stock and number of dwellings, by tenure and dwelling type" xr:uid="{6D636395-2D42-47B3-A1D2-2CCE40431280}"/>
    <hyperlink ref="B29" r:id="rId1" display="ehs@communities.gsi.gov.uk" xr:uid="{D6CFB76C-E30A-409D-9400-B917BA2A564E}"/>
    <hyperlink ref="B14" location="'AT 4'!A1" display="Annex Table 4: Leasehold as a proportion of stock, by region and dwelling type, 2018-19" xr:uid="{C50F5EC5-6B5F-4769-9BB1-8A9E02BF7312}"/>
    <hyperlink ref="B15" location="'AT 5'!A1" display="Annex Table 5: Estimated dwelling totals, by region, 2018-19" xr:uid="{925133B3-1D0C-4438-AE75-DFBA76B5ACF8}"/>
    <hyperlink ref="B16" location="'AT 6'!A1" display="Annex Table 6: Estimated number of leasehold dwellings, by region and dwelling type, 2018-19" xr:uid="{0543FA24-3BC0-47CA-8BC7-CD1640591426}"/>
    <hyperlink ref="B17" location="'AT 7'!A1" display="Annex Table 7: Leasehold as a proportion of stock and number of dwellings, by tenure and region, 2018-19" xr:uid="{B562CBB9-A98A-474B-94CE-F19F9573F98A}"/>
    <hyperlink ref="B21" location="'Fig 1'!A1" display="Figure 1: Proportion of housing stock owned on a leasehold basis, by region, 2018-19" xr:uid="{5C238A15-CD5F-4DE7-9EAA-0AD994BACE55}"/>
    <hyperlink ref="B22" location="'Fig 2'!A1" display="Figure 2: Estimated number of leasehold dwellings, 2015-16 to 2018-19" xr:uid="{3C573C17-98CD-4569-AE4F-75102FC53ACD}"/>
    <hyperlink ref="B18" location="'AT 8'!A1" display="AT 8: Estimated dwelling totals, by region and tenure, 2018-19" xr:uid="{C8D2E182-7A46-4964-80C8-ED345E2673D0}"/>
  </hyperlinks>
  <pageMargins left="0.70866141732283472" right="0.70866141732283472" top="0.74803149606299213" bottom="0.74803149606299213" header="0.31496062992125984" footer="0.31496062992125984"/>
  <pageSetup paperSize="9" scale="89" orientation="landscape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2AEAF-7E1F-4ABE-8095-C326AD5CBB96}">
  <sheetPr>
    <pageSetUpPr fitToPage="1"/>
  </sheetPr>
  <dimension ref="A1:Q15"/>
  <sheetViews>
    <sheetView showGridLines="0" zoomScaleNormal="100" workbookViewId="0"/>
  </sheetViews>
  <sheetFormatPr defaultRowHeight="14.5" x14ac:dyDescent="0.35"/>
  <cols>
    <col min="1" max="1" width="6.1796875" customWidth="1"/>
    <col min="2" max="2" width="22.81640625" customWidth="1"/>
    <col min="3" max="16" width="14.54296875" customWidth="1"/>
  </cols>
  <sheetData>
    <row r="1" spans="1:17" ht="15" thickBot="1" x14ac:dyDescent="0.4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ht="15" customHeight="1" x14ac:dyDescent="0.35">
      <c r="A2" s="72"/>
      <c r="B2" s="184" t="s">
        <v>63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6"/>
      <c r="Q2" s="72"/>
    </row>
    <row r="3" spans="1:17" ht="15" thickBot="1" x14ac:dyDescent="0.4">
      <c r="A3" s="72"/>
      <c r="B3" s="30"/>
      <c r="C3" s="187" t="s">
        <v>29</v>
      </c>
      <c r="D3" s="188"/>
      <c r="E3" s="187" t="s">
        <v>30</v>
      </c>
      <c r="F3" s="188"/>
      <c r="G3" s="189" t="s">
        <v>64</v>
      </c>
      <c r="H3" s="190"/>
      <c r="I3" s="187" t="s">
        <v>32</v>
      </c>
      <c r="J3" s="188"/>
      <c r="K3" s="187" t="s">
        <v>33</v>
      </c>
      <c r="L3" s="188"/>
      <c r="M3" s="189" t="s">
        <v>65</v>
      </c>
      <c r="N3" s="190"/>
      <c r="O3" s="189" t="s">
        <v>66</v>
      </c>
      <c r="P3" s="190"/>
      <c r="Q3" s="72"/>
    </row>
    <row r="4" spans="1:17" ht="53" thickBot="1" x14ac:dyDescent="0.4">
      <c r="A4" s="72"/>
      <c r="B4" s="73"/>
      <c r="C4" s="74" t="s">
        <v>27</v>
      </c>
      <c r="D4" s="74" t="s">
        <v>28</v>
      </c>
      <c r="E4" s="74" t="s">
        <v>27</v>
      </c>
      <c r="F4" s="74" t="s">
        <v>28</v>
      </c>
      <c r="G4" s="75" t="s">
        <v>27</v>
      </c>
      <c r="H4" s="75" t="s">
        <v>28</v>
      </c>
      <c r="I4" s="74" t="s">
        <v>27</v>
      </c>
      <c r="J4" s="74" t="s">
        <v>28</v>
      </c>
      <c r="K4" s="74" t="s">
        <v>27</v>
      </c>
      <c r="L4" s="74" t="s">
        <v>28</v>
      </c>
      <c r="M4" s="75" t="s">
        <v>27</v>
      </c>
      <c r="N4" s="75" t="s">
        <v>28</v>
      </c>
      <c r="O4" s="75" t="s">
        <v>27</v>
      </c>
      <c r="P4" s="75" t="s">
        <v>28</v>
      </c>
      <c r="Q4" s="72"/>
    </row>
    <row r="5" spans="1:17" x14ac:dyDescent="0.35">
      <c r="A5" s="72"/>
      <c r="B5" s="55" t="s">
        <v>48</v>
      </c>
      <c r="C5" s="63">
        <v>15.830432888512519</v>
      </c>
      <c r="D5" s="76">
        <v>121.2859265893417</v>
      </c>
      <c r="E5" s="63">
        <v>26.471339018361473</v>
      </c>
      <c r="F5" s="76">
        <v>56.391858944173556</v>
      </c>
      <c r="G5" s="62">
        <v>18.145447054509649</v>
      </c>
      <c r="H5" s="77">
        <v>177.67778553351525</v>
      </c>
      <c r="I5" s="63">
        <v>0</v>
      </c>
      <c r="J5" s="76">
        <v>0</v>
      </c>
      <c r="K5" s="63">
        <v>2.7597127940353539</v>
      </c>
      <c r="L5" s="76">
        <v>4.6951904446877624</v>
      </c>
      <c r="M5" s="62">
        <v>1.8226209613107101</v>
      </c>
      <c r="N5" s="77">
        <v>4.6951904446877624</v>
      </c>
      <c r="O5" s="62">
        <v>14.745633150311422</v>
      </c>
      <c r="P5" s="77">
        <v>182.37297597820302</v>
      </c>
      <c r="Q5" s="72"/>
    </row>
    <row r="6" spans="1:17" x14ac:dyDescent="0.35">
      <c r="A6" s="72"/>
      <c r="B6" s="55" t="s">
        <v>49</v>
      </c>
      <c r="C6" s="63">
        <v>32.763973049780368</v>
      </c>
      <c r="D6" s="76">
        <v>703.57932953391025</v>
      </c>
      <c r="E6" s="63">
        <v>44.291219937812023</v>
      </c>
      <c r="F6" s="76">
        <v>255.37612658497801</v>
      </c>
      <c r="G6" s="62">
        <v>35.203922746220393</v>
      </c>
      <c r="H6" s="77">
        <v>958.95545611888826</v>
      </c>
      <c r="I6" s="63">
        <v>4.0493689404392024</v>
      </c>
      <c r="J6" s="76">
        <v>3.4039179106309785</v>
      </c>
      <c r="K6" s="63">
        <v>10.422220444799763</v>
      </c>
      <c r="L6" s="76">
        <v>49.263597980989566</v>
      </c>
      <c r="M6" s="62">
        <v>9.4600015068891423</v>
      </c>
      <c r="N6" s="77">
        <v>52.667515891620546</v>
      </c>
      <c r="O6" s="62">
        <v>30.835200612018998</v>
      </c>
      <c r="P6" s="77">
        <v>1011.6229720105088</v>
      </c>
      <c r="Q6" s="72"/>
    </row>
    <row r="7" spans="1:17" x14ac:dyDescent="0.35">
      <c r="A7" s="72"/>
      <c r="B7" s="55" t="s">
        <v>50</v>
      </c>
      <c r="C7" s="63">
        <v>10.819433246149536</v>
      </c>
      <c r="D7" s="76">
        <v>168.96931046879385</v>
      </c>
      <c r="E7" s="63">
        <v>21.911492132579586</v>
      </c>
      <c r="F7" s="76">
        <v>96.866595417597253</v>
      </c>
      <c r="G7" s="62">
        <v>13.266577063959934</v>
      </c>
      <c r="H7" s="77">
        <v>265.83590588639112</v>
      </c>
      <c r="I7" s="63">
        <v>2.5485714155132557</v>
      </c>
      <c r="J7" s="76">
        <v>5.5878890082415387</v>
      </c>
      <c r="K7" s="63">
        <v>8.191110609828808</v>
      </c>
      <c r="L7" s="76">
        <v>15.428003981506507</v>
      </c>
      <c r="M7" s="62">
        <v>5.1559292396974401</v>
      </c>
      <c r="N7" s="77">
        <v>21.015892989748046</v>
      </c>
      <c r="O7" s="62">
        <v>11.895614069633792</v>
      </c>
      <c r="P7" s="77">
        <v>286.85179887613918</v>
      </c>
      <c r="Q7" s="72"/>
    </row>
    <row r="8" spans="1:17" x14ac:dyDescent="0.35">
      <c r="A8" s="72"/>
      <c r="B8" s="55" t="s">
        <v>51</v>
      </c>
      <c r="C8" s="63">
        <v>7.4675604666797</v>
      </c>
      <c r="D8" s="76">
        <v>103.05451718460867</v>
      </c>
      <c r="E8" s="63">
        <v>19.003585513910586</v>
      </c>
      <c r="F8" s="76">
        <v>73.004768325698279</v>
      </c>
      <c r="G8" s="62">
        <v>9.979596887898003</v>
      </c>
      <c r="H8" s="77">
        <v>176.05928551030695</v>
      </c>
      <c r="I8" s="63">
        <v>0</v>
      </c>
      <c r="J8" s="76">
        <v>0</v>
      </c>
      <c r="K8" s="63">
        <v>8.4412650858898157</v>
      </c>
      <c r="L8" s="76">
        <v>11.442313090735839</v>
      </c>
      <c r="M8" s="62">
        <v>3.7173799687279234</v>
      </c>
      <c r="N8" s="77">
        <v>11.442313090735839</v>
      </c>
      <c r="O8" s="62">
        <v>9.0493127751448696</v>
      </c>
      <c r="P8" s="77">
        <v>187.50159860104279</v>
      </c>
      <c r="Q8" s="72"/>
    </row>
    <row r="9" spans="1:17" x14ac:dyDescent="0.35">
      <c r="A9" s="72"/>
      <c r="B9" s="55" t="s">
        <v>52</v>
      </c>
      <c r="C9" s="63">
        <v>10.347986171384187</v>
      </c>
      <c r="D9" s="76">
        <v>163.92333685988589</v>
      </c>
      <c r="E9" s="63">
        <v>28.010047887639267</v>
      </c>
      <c r="F9" s="76">
        <v>118.66995706116553</v>
      </c>
      <c r="G9" s="62">
        <v>14.074928560118918</v>
      </c>
      <c r="H9" s="77">
        <v>282.59329392105144</v>
      </c>
      <c r="I9" s="63">
        <v>0.61266289784438788</v>
      </c>
      <c r="J9" s="76">
        <v>1.2523252367688078</v>
      </c>
      <c r="K9" s="63">
        <v>1.7599614109640949</v>
      </c>
      <c r="L9" s="76">
        <v>4.6938284453322323</v>
      </c>
      <c r="M9" s="62">
        <v>1.2621648152296896</v>
      </c>
      <c r="N9" s="77">
        <v>5.9461536821010403</v>
      </c>
      <c r="O9" s="62">
        <v>11.63988668130674</v>
      </c>
      <c r="P9" s="77">
        <v>288.5394476031525</v>
      </c>
      <c r="Q9" s="72"/>
    </row>
    <row r="10" spans="1:17" x14ac:dyDescent="0.35">
      <c r="A10" s="72"/>
      <c r="B10" s="55" t="s">
        <v>53</v>
      </c>
      <c r="C10" s="63">
        <v>8.2068037035829491</v>
      </c>
      <c r="D10" s="76">
        <v>144.72154380563214</v>
      </c>
      <c r="E10" s="63">
        <v>34.440612731026121</v>
      </c>
      <c r="F10" s="76">
        <v>169.23185457650419</v>
      </c>
      <c r="G10" s="62">
        <v>13.923739125976248</v>
      </c>
      <c r="H10" s="77">
        <v>313.95339838213636</v>
      </c>
      <c r="I10" s="63">
        <v>4.40543276926266</v>
      </c>
      <c r="J10" s="76">
        <v>7.0166049993488304</v>
      </c>
      <c r="K10" s="63">
        <v>7.8345909418283828</v>
      </c>
      <c r="L10" s="76">
        <v>19.938607170759827</v>
      </c>
      <c r="M10" s="62">
        <v>6.5145999550826383</v>
      </c>
      <c r="N10" s="77">
        <v>26.955212170108659</v>
      </c>
      <c r="O10" s="62">
        <v>12.77494107488098</v>
      </c>
      <c r="P10" s="77">
        <v>340.90861055224502</v>
      </c>
      <c r="Q10" s="72"/>
    </row>
    <row r="11" spans="1:17" x14ac:dyDescent="0.35">
      <c r="A11" s="72"/>
      <c r="B11" s="55" t="s">
        <v>54</v>
      </c>
      <c r="C11" s="63">
        <v>31.502591014520821</v>
      </c>
      <c r="D11" s="76">
        <v>544.52171796506343</v>
      </c>
      <c r="E11" s="63">
        <v>57.622200338347106</v>
      </c>
      <c r="F11" s="76">
        <v>587.13906271459609</v>
      </c>
      <c r="G11" s="62">
        <v>41.189583108414709</v>
      </c>
      <c r="H11" s="77">
        <v>1131.6607806796596</v>
      </c>
      <c r="I11" s="63">
        <v>3.2615745535940759</v>
      </c>
      <c r="J11" s="76">
        <v>13.32981355636247</v>
      </c>
      <c r="K11" s="63">
        <v>13.630421770184448</v>
      </c>
      <c r="L11" s="76">
        <v>55.706296788585867</v>
      </c>
      <c r="M11" s="62">
        <v>8.4459875926154844</v>
      </c>
      <c r="N11" s="77">
        <v>69.036110344948341</v>
      </c>
      <c r="O11" s="62">
        <v>33.681765638885047</v>
      </c>
      <c r="P11" s="77">
        <v>1200.696891024608</v>
      </c>
      <c r="Q11" s="72"/>
    </row>
    <row r="12" spans="1:17" x14ac:dyDescent="0.35">
      <c r="A12" s="72"/>
      <c r="B12" s="55" t="s">
        <v>55</v>
      </c>
      <c r="C12" s="63">
        <v>13.518129317244092</v>
      </c>
      <c r="D12" s="76">
        <v>361.19796897376148</v>
      </c>
      <c r="E12" s="63">
        <v>30.40268229731068</v>
      </c>
      <c r="F12" s="76">
        <v>218.90648983478528</v>
      </c>
      <c r="G12" s="62">
        <v>17.102257575121467</v>
      </c>
      <c r="H12" s="77">
        <v>580.10445880854672</v>
      </c>
      <c r="I12" s="63">
        <v>3.1055273154941725</v>
      </c>
      <c r="J12" s="76">
        <v>5.0683639046783648</v>
      </c>
      <c r="K12" s="63">
        <v>5.8695092334176202</v>
      </c>
      <c r="L12" s="76">
        <v>19.334672655748587</v>
      </c>
      <c r="M12" s="62">
        <v>4.9537917460342609</v>
      </c>
      <c r="N12" s="77">
        <v>24.403036560426951</v>
      </c>
      <c r="O12" s="62">
        <v>15.561683936776385</v>
      </c>
      <c r="P12" s="77">
        <v>604.50749536897365</v>
      </c>
      <c r="Q12" s="72"/>
    </row>
    <row r="13" spans="1:17" x14ac:dyDescent="0.35">
      <c r="A13" s="72"/>
      <c r="B13" s="55" t="s">
        <v>56</v>
      </c>
      <c r="C13" s="63">
        <v>9.4120632425281396</v>
      </c>
      <c r="D13" s="76">
        <v>160.74950623965157</v>
      </c>
      <c r="E13" s="63">
        <v>36.707384333078295</v>
      </c>
      <c r="F13" s="76">
        <v>184.74321618166306</v>
      </c>
      <c r="G13" s="62">
        <v>15.624702147429465</v>
      </c>
      <c r="H13" s="77">
        <v>345.49272242131462</v>
      </c>
      <c r="I13" s="63">
        <v>0</v>
      </c>
      <c r="J13" s="76">
        <v>0</v>
      </c>
      <c r="K13" s="63">
        <v>7.6839950659117333</v>
      </c>
      <c r="L13" s="76">
        <v>17.398336320852113</v>
      </c>
      <c r="M13" s="62">
        <v>5.4376571278799615</v>
      </c>
      <c r="N13" s="77">
        <v>17.398336320852113</v>
      </c>
      <c r="O13" s="62">
        <v>14.336970820074754</v>
      </c>
      <c r="P13" s="77">
        <v>362.89105874216676</v>
      </c>
      <c r="Q13" s="72"/>
    </row>
    <row r="14" spans="1:17" ht="15" thickBot="1" x14ac:dyDescent="0.4">
      <c r="A14" s="72"/>
      <c r="B14" s="64" t="s">
        <v>26</v>
      </c>
      <c r="C14" s="78">
        <v>16.145037096201019</v>
      </c>
      <c r="D14" s="77">
        <v>2472.0031576206488</v>
      </c>
      <c r="E14" s="78">
        <v>36.879788197069324</v>
      </c>
      <c r="F14" s="77">
        <v>1760.3299296411612</v>
      </c>
      <c r="G14" s="65">
        <v>21.072756802457985</v>
      </c>
      <c r="H14" s="77">
        <v>4232.3330872618099</v>
      </c>
      <c r="I14" s="65">
        <v>2.2396621069814131</v>
      </c>
      <c r="J14" s="77">
        <v>35.658914616030991</v>
      </c>
      <c r="K14" s="78">
        <v>8.069574091203501</v>
      </c>
      <c r="L14" s="77">
        <v>197.9008468791983</v>
      </c>
      <c r="M14" s="62">
        <v>5.7746237765458712</v>
      </c>
      <c r="N14" s="77">
        <v>233.55976149522928</v>
      </c>
      <c r="O14" s="62">
        <v>18.508426515930026</v>
      </c>
      <c r="P14" s="77">
        <v>4465.8928487570402</v>
      </c>
      <c r="Q14" s="72"/>
    </row>
    <row r="15" spans="1:17" s="1" customFormat="1" ht="27" customHeight="1" x14ac:dyDescent="0.35">
      <c r="A15" s="51"/>
      <c r="B15" s="175" t="s">
        <v>59</v>
      </c>
      <c r="C15" s="159"/>
      <c r="D15" s="159"/>
      <c r="E15" s="159"/>
      <c r="F15" s="159"/>
      <c r="G15" s="159"/>
      <c r="H15" s="159"/>
      <c r="I15" s="79"/>
      <c r="J15" s="80"/>
      <c r="K15" s="79"/>
      <c r="L15" s="79"/>
      <c r="M15" s="79"/>
      <c r="N15" s="79"/>
      <c r="O15" s="79"/>
      <c r="P15" s="81"/>
    </row>
  </sheetData>
  <mergeCells count="9">
    <mergeCell ref="B15:H15"/>
    <mergeCell ref="B2:P2"/>
    <mergeCell ref="C3:D3"/>
    <mergeCell ref="E3:F3"/>
    <mergeCell ref="G3:H3"/>
    <mergeCell ref="I3:J3"/>
    <mergeCell ref="K3:L3"/>
    <mergeCell ref="M3:N3"/>
    <mergeCell ref="O3:P3"/>
  </mergeCells>
  <pageMargins left="0.7" right="0.7" top="0.75" bottom="0.75" header="0.3" footer="0.3"/>
  <pageSetup paperSize="9" fitToWidth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57F40-B226-418F-8C0C-613F5E5E2F2D}">
  <sheetPr>
    <pageSetUpPr fitToPage="1"/>
  </sheetPr>
  <dimension ref="B1:J15"/>
  <sheetViews>
    <sheetView workbookViewId="0"/>
  </sheetViews>
  <sheetFormatPr defaultColWidth="9.1796875" defaultRowHeight="14.5" x14ac:dyDescent="0.35"/>
  <cols>
    <col min="1" max="1" width="6.1796875" style="138" customWidth="1"/>
    <col min="2" max="2" width="22.81640625" style="138" customWidth="1"/>
    <col min="3" max="9" width="14.54296875" style="138" customWidth="1"/>
    <col min="10" max="16" width="13.7265625" style="138" customWidth="1"/>
    <col min="17" max="16384" width="9.1796875" style="138"/>
  </cols>
  <sheetData>
    <row r="1" spans="2:10" x14ac:dyDescent="0.35">
      <c r="B1" s="139"/>
      <c r="C1" s="139"/>
      <c r="D1" s="139"/>
      <c r="E1" s="139"/>
      <c r="F1" s="139"/>
      <c r="G1" s="139"/>
      <c r="H1" s="139"/>
    </row>
    <row r="2" spans="2:10" ht="15.5" x14ac:dyDescent="0.35">
      <c r="B2" s="191" t="s">
        <v>67</v>
      </c>
      <c r="C2" s="192"/>
      <c r="D2" s="192"/>
      <c r="E2" s="192"/>
      <c r="F2" s="192"/>
      <c r="G2" s="192"/>
      <c r="H2" s="192"/>
      <c r="I2" s="193"/>
    </row>
    <row r="3" spans="2:10" ht="26" x14ac:dyDescent="0.35">
      <c r="B3" s="140"/>
      <c r="C3" s="141" t="s">
        <v>29</v>
      </c>
      <c r="D3" s="141" t="s">
        <v>30</v>
      </c>
      <c r="E3" s="142" t="s">
        <v>64</v>
      </c>
      <c r="F3" s="141" t="s">
        <v>32</v>
      </c>
      <c r="G3" s="143" t="s">
        <v>33</v>
      </c>
      <c r="H3" s="144" t="s">
        <v>65</v>
      </c>
      <c r="I3" s="145" t="s">
        <v>68</v>
      </c>
    </row>
    <row r="4" spans="2:10" x14ac:dyDescent="0.35">
      <c r="B4" s="146"/>
      <c r="C4" s="147"/>
      <c r="D4" s="147"/>
      <c r="E4" s="148"/>
      <c r="F4" s="149"/>
      <c r="G4" s="150"/>
      <c r="H4" s="194" t="s">
        <v>45</v>
      </c>
      <c r="I4" s="195"/>
    </row>
    <row r="5" spans="2:10" x14ac:dyDescent="0.35">
      <c r="B5" s="151" t="s">
        <v>48</v>
      </c>
      <c r="C5" s="152">
        <v>766.15672763663849</v>
      </c>
      <c r="D5" s="152">
        <v>213.02986941861209</v>
      </c>
      <c r="E5" s="153">
        <v>979.18659705525056</v>
      </c>
      <c r="F5" s="152">
        <v>87.47322082306728</v>
      </c>
      <c r="G5" s="152">
        <v>170.1332999156873</v>
      </c>
      <c r="H5" s="153">
        <v>257.60652073875457</v>
      </c>
      <c r="I5" s="153">
        <v>1236.7931177940052</v>
      </c>
    </row>
    <row r="6" spans="2:10" x14ac:dyDescent="0.35">
      <c r="B6" s="151" t="s">
        <v>49</v>
      </c>
      <c r="C6" s="152">
        <v>2147.4176177135714</v>
      </c>
      <c r="D6" s="152">
        <v>576.584088095889</v>
      </c>
      <c r="E6" s="153">
        <v>2724.0017058094604</v>
      </c>
      <c r="F6" s="152">
        <v>84.06045388054423</v>
      </c>
      <c r="G6" s="152">
        <v>472.67852605794741</v>
      </c>
      <c r="H6" s="153">
        <v>556.73897993849164</v>
      </c>
      <c r="I6" s="153">
        <v>3280.7406857479518</v>
      </c>
    </row>
    <row r="7" spans="2:10" x14ac:dyDescent="0.35">
      <c r="B7" s="151" t="s">
        <v>50</v>
      </c>
      <c r="C7" s="152">
        <v>1561.7205321630627</v>
      </c>
      <c r="D7" s="152">
        <v>442.08123678427643</v>
      </c>
      <c r="E7" s="153">
        <v>2003.801768947339</v>
      </c>
      <c r="F7" s="152">
        <v>219.25573575171705</v>
      </c>
      <c r="G7" s="152">
        <v>188.35057559830642</v>
      </c>
      <c r="H7" s="153">
        <v>407.60631135002347</v>
      </c>
      <c r="I7" s="153">
        <v>2411.4080802973626</v>
      </c>
    </row>
    <row r="8" spans="2:10" x14ac:dyDescent="0.35">
      <c r="B8" s="151" t="s">
        <v>51</v>
      </c>
      <c r="C8" s="152">
        <v>1380.0292296853645</v>
      </c>
      <c r="D8" s="152">
        <v>384.16312685971252</v>
      </c>
      <c r="E8" s="153">
        <v>1764.192356545077</v>
      </c>
      <c r="F8" s="152">
        <v>172.25374030965889</v>
      </c>
      <c r="G8" s="152">
        <v>135.55211184947257</v>
      </c>
      <c r="H8" s="153">
        <v>307.80585215913146</v>
      </c>
      <c r="I8" s="153">
        <v>2071.9982087042085</v>
      </c>
    </row>
    <row r="9" spans="2:10" x14ac:dyDescent="0.35">
      <c r="B9" s="151" t="s">
        <v>52</v>
      </c>
      <c r="C9" s="152">
        <v>1584.1085805969808</v>
      </c>
      <c r="D9" s="152">
        <v>423.66924018553414</v>
      </c>
      <c r="E9" s="153">
        <v>2007.7778207825149</v>
      </c>
      <c r="F9" s="152">
        <v>204.4068999730566</v>
      </c>
      <c r="G9" s="152">
        <v>266.70064559887055</v>
      </c>
      <c r="H9" s="153">
        <v>471.10754557192718</v>
      </c>
      <c r="I9" s="153">
        <v>2478.8853663544423</v>
      </c>
    </row>
    <row r="10" spans="2:10" x14ac:dyDescent="0.35">
      <c r="B10" s="151" t="s">
        <v>53</v>
      </c>
      <c r="C10" s="152">
        <v>1763.43371954235</v>
      </c>
      <c r="D10" s="152">
        <v>491.37294942505542</v>
      </c>
      <c r="E10" s="153">
        <v>2254.8066689674056</v>
      </c>
      <c r="F10" s="152">
        <v>159.27163951529792</v>
      </c>
      <c r="G10" s="152">
        <v>254.49455266782178</v>
      </c>
      <c r="H10" s="153">
        <v>413.7661921831197</v>
      </c>
      <c r="I10" s="153">
        <v>2668.5728611505251</v>
      </c>
    </row>
    <row r="11" spans="2:10" x14ac:dyDescent="0.35">
      <c r="B11" s="151" t="s">
        <v>54</v>
      </c>
      <c r="C11" s="152">
        <v>1728.4981978595706</v>
      </c>
      <c r="D11" s="152">
        <v>1018.9459258185595</v>
      </c>
      <c r="E11" s="153">
        <v>2747.4441236781304</v>
      </c>
      <c r="F11" s="152">
        <v>408.69259118034722</v>
      </c>
      <c r="G11" s="152">
        <v>408.69092481378181</v>
      </c>
      <c r="H11" s="153">
        <v>817.38351599412908</v>
      </c>
      <c r="I11" s="153">
        <v>3564.8276396722595</v>
      </c>
    </row>
    <row r="12" spans="2:10" x14ac:dyDescent="0.35">
      <c r="B12" s="151" t="s">
        <v>55</v>
      </c>
      <c r="C12" s="152">
        <v>2671.9523130542002</v>
      </c>
      <c r="D12" s="152">
        <v>720.02360743725899</v>
      </c>
      <c r="E12" s="153">
        <v>3391.975920491459</v>
      </c>
      <c r="F12" s="152">
        <v>163.20461518374546</v>
      </c>
      <c r="G12" s="152">
        <v>329.40867603833124</v>
      </c>
      <c r="H12" s="153">
        <v>492.61329122207667</v>
      </c>
      <c r="I12" s="153">
        <v>3884.5892117135354</v>
      </c>
    </row>
    <row r="13" spans="2:10" x14ac:dyDescent="0.35">
      <c r="B13" s="151" t="s">
        <v>56</v>
      </c>
      <c r="C13" s="152">
        <v>1707.909329734521</v>
      </c>
      <c r="D13" s="152">
        <v>503.28624482018603</v>
      </c>
      <c r="E13" s="153">
        <v>2211.195574554707</v>
      </c>
      <c r="F13" s="152">
        <v>93.537103382565377</v>
      </c>
      <c r="G13" s="152">
        <v>226.42305430460004</v>
      </c>
      <c r="H13" s="153">
        <v>319.96015768716541</v>
      </c>
      <c r="I13" s="153">
        <v>2531.1557322418726</v>
      </c>
    </row>
    <row r="14" spans="2:10" x14ac:dyDescent="0.35">
      <c r="B14" s="154" t="s">
        <v>26</v>
      </c>
      <c r="C14" s="153">
        <v>15311.226247986258</v>
      </c>
      <c r="D14" s="153">
        <v>4773.1562888450835</v>
      </c>
      <c r="E14" s="153">
        <v>20084.382536831341</v>
      </c>
      <c r="F14" s="153">
        <v>1592.1560000000002</v>
      </c>
      <c r="G14" s="153">
        <v>2452.4323668448192</v>
      </c>
      <c r="H14" s="153">
        <v>4044.5883668448196</v>
      </c>
      <c r="I14" s="153">
        <v>24128.970903676163</v>
      </c>
    </row>
    <row r="15" spans="2:10" s="155" customFormat="1" ht="26.25" customHeight="1" x14ac:dyDescent="0.35">
      <c r="B15" s="196" t="s">
        <v>61</v>
      </c>
      <c r="C15" s="197"/>
      <c r="D15" s="197"/>
      <c r="E15" s="197"/>
      <c r="F15" s="197"/>
      <c r="G15" s="197"/>
      <c r="H15" s="198"/>
      <c r="I15" s="198"/>
      <c r="J15" s="156"/>
    </row>
  </sheetData>
  <mergeCells count="3">
    <mergeCell ref="B2:I2"/>
    <mergeCell ref="H4:I4"/>
    <mergeCell ref="B15:I15"/>
  </mergeCells>
  <pageMargins left="0.7" right="0.7" top="0.75" bottom="0.75" header="0.3" footer="0.3"/>
  <pageSetup paperSize="9" scale="6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E829E-4FBE-45E2-99D2-9C9DC79D6BFF}">
  <sheetPr>
    <tabColor rgb="FFFFFF00"/>
    <pageSetUpPr fitToPage="1"/>
  </sheetPr>
  <dimension ref="B1:X21"/>
  <sheetViews>
    <sheetView showGridLines="0" workbookViewId="0"/>
  </sheetViews>
  <sheetFormatPr defaultColWidth="10.453125" defaultRowHeight="14" x14ac:dyDescent="0.3"/>
  <cols>
    <col min="1" max="6" width="10.453125" style="82"/>
    <col min="7" max="7" width="10.81640625" style="82" customWidth="1"/>
    <col min="8" max="19" width="10.453125" style="82"/>
    <col min="20" max="20" width="19" style="82" customWidth="1"/>
    <col min="21" max="16384" width="10.453125" style="82"/>
  </cols>
  <sheetData>
    <row r="1" spans="2:24" ht="14.25" customHeight="1" x14ac:dyDescent="0.3"/>
    <row r="2" spans="2:24" ht="45" customHeight="1" x14ac:dyDescent="0.35">
      <c r="B2" s="199" t="s">
        <v>69</v>
      </c>
      <c r="C2" s="200"/>
      <c r="D2" s="200"/>
      <c r="E2" s="200"/>
      <c r="F2" s="200"/>
      <c r="G2" s="200"/>
      <c r="O2" s="83"/>
      <c r="P2" s="83"/>
      <c r="Q2" s="84"/>
      <c r="R2" s="84"/>
      <c r="T2" s="85"/>
      <c r="U2" s="86"/>
      <c r="V2" s="86"/>
      <c r="W2" s="86"/>
      <c r="X2" s="86"/>
    </row>
    <row r="3" spans="2:24" ht="17.25" customHeight="1" x14ac:dyDescent="0.35">
      <c r="B3" s="87"/>
      <c r="O3" s="83"/>
      <c r="P3" s="83"/>
      <c r="Q3" s="84"/>
      <c r="R3" s="84"/>
      <c r="U3" s="88"/>
      <c r="V3" s="88"/>
      <c r="W3" s="86"/>
      <c r="X3" s="86"/>
    </row>
    <row r="4" spans="2:24" x14ac:dyDescent="0.3">
      <c r="O4" s="86"/>
      <c r="P4" s="86"/>
      <c r="Q4" s="86"/>
      <c r="R4" s="86"/>
      <c r="T4" s="85" t="s">
        <v>70</v>
      </c>
    </row>
    <row r="5" spans="2:24" ht="14.25" customHeight="1" x14ac:dyDescent="0.3">
      <c r="T5" s="89"/>
      <c r="U5" s="90" t="s">
        <v>71</v>
      </c>
    </row>
    <row r="6" spans="2:24" ht="14.25" customHeight="1" x14ac:dyDescent="0.3">
      <c r="T6" s="91" t="s">
        <v>51</v>
      </c>
      <c r="U6" s="92">
        <v>9.0493127751448696</v>
      </c>
      <c r="X6" s="93"/>
    </row>
    <row r="7" spans="2:24" ht="14.25" customHeight="1" x14ac:dyDescent="0.3">
      <c r="T7" s="91" t="s">
        <v>52</v>
      </c>
      <c r="U7" s="92">
        <v>11.63988668130674</v>
      </c>
      <c r="X7" s="93"/>
    </row>
    <row r="8" spans="2:24" ht="14.25" customHeight="1" x14ac:dyDescent="0.3">
      <c r="T8" s="91" t="s">
        <v>50</v>
      </c>
      <c r="U8" s="92">
        <v>11.895614069633792</v>
      </c>
      <c r="X8" s="93"/>
    </row>
    <row r="9" spans="2:24" ht="14.25" customHeight="1" x14ac:dyDescent="0.3">
      <c r="T9" s="91" t="s">
        <v>53</v>
      </c>
      <c r="U9" s="92">
        <v>12.774941074880978</v>
      </c>
      <c r="X9" s="93"/>
    </row>
    <row r="10" spans="2:24" x14ac:dyDescent="0.3">
      <c r="T10" s="91" t="s">
        <v>56</v>
      </c>
      <c r="U10" s="92">
        <v>14.336970820074757</v>
      </c>
    </row>
    <row r="11" spans="2:24" x14ac:dyDescent="0.3">
      <c r="T11" s="91" t="s">
        <v>48</v>
      </c>
      <c r="U11" s="92">
        <v>14.745633150311424</v>
      </c>
    </row>
    <row r="12" spans="2:24" ht="14.25" customHeight="1" x14ac:dyDescent="0.3">
      <c r="O12" s="94"/>
      <c r="P12" s="95"/>
      <c r="T12" s="91" t="s">
        <v>55</v>
      </c>
      <c r="U12" s="92">
        <v>15.561683936776385</v>
      </c>
    </row>
    <row r="13" spans="2:24" ht="14.25" customHeight="1" x14ac:dyDescent="0.3">
      <c r="N13" s="96"/>
      <c r="Q13" s="93"/>
      <c r="T13" s="91" t="s">
        <v>49</v>
      </c>
      <c r="U13" s="92">
        <v>30.835200612018998</v>
      </c>
    </row>
    <row r="14" spans="2:24" ht="14.25" customHeight="1" x14ac:dyDescent="0.3">
      <c r="N14" s="96"/>
      <c r="Q14" s="93"/>
      <c r="T14" s="91" t="s">
        <v>54</v>
      </c>
      <c r="U14" s="92">
        <v>33.681765638885039</v>
      </c>
    </row>
    <row r="15" spans="2:24" ht="14.25" customHeight="1" x14ac:dyDescent="0.3">
      <c r="N15" s="96"/>
      <c r="Q15" s="93"/>
      <c r="T15" s="97" t="s">
        <v>26</v>
      </c>
      <c r="U15" s="98">
        <v>18.508426515930022</v>
      </c>
    </row>
    <row r="16" spans="2:24" ht="14.25" customHeight="1" x14ac:dyDescent="0.3">
      <c r="N16" s="96"/>
      <c r="Q16" s="93"/>
    </row>
    <row r="20" spans="2:8" ht="14.25" customHeight="1" x14ac:dyDescent="0.3"/>
    <row r="21" spans="2:8" ht="28" customHeight="1" x14ac:dyDescent="0.3">
      <c r="B21" s="201" t="s">
        <v>72</v>
      </c>
      <c r="C21" s="201"/>
      <c r="D21" s="201"/>
      <c r="E21" s="201"/>
      <c r="F21" s="201"/>
      <c r="G21" s="201"/>
      <c r="H21" s="201"/>
    </row>
  </sheetData>
  <mergeCells count="2">
    <mergeCell ref="B2:G2"/>
    <mergeCell ref="B21:H21"/>
  </mergeCells>
  <pageMargins left="0.7" right="0.7" top="0.75" bottom="0.75" header="0.3" footer="0.3"/>
  <pageSetup paperSize="9" scale="93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FB065-E721-4031-B1C0-6199FC6F2B06}">
  <sheetPr>
    <tabColor rgb="FFFFFF00"/>
    <pageSetUpPr fitToPage="1"/>
  </sheetPr>
  <dimension ref="B1:X25"/>
  <sheetViews>
    <sheetView showGridLines="0" workbookViewId="0"/>
  </sheetViews>
  <sheetFormatPr defaultColWidth="10.453125" defaultRowHeight="14" x14ac:dyDescent="0.3"/>
  <cols>
    <col min="1" max="6" width="10.453125" style="82"/>
    <col min="7" max="7" width="10.81640625" style="82" customWidth="1"/>
    <col min="8" max="17" width="10.453125" style="82"/>
    <col min="18" max="18" width="10.453125" style="82" customWidth="1"/>
    <col min="19" max="19" width="10.453125" style="117"/>
    <col min="20" max="20" width="11" style="82" customWidth="1"/>
    <col min="21" max="16384" width="10.453125" style="82"/>
  </cols>
  <sheetData>
    <row r="1" spans="2:24" ht="14.25" customHeight="1" x14ac:dyDescent="0.3"/>
    <row r="2" spans="2:24" ht="45" customHeight="1" x14ac:dyDescent="0.35">
      <c r="B2" s="199" t="s">
        <v>73</v>
      </c>
      <c r="C2" s="200"/>
      <c r="D2" s="200"/>
      <c r="E2" s="200"/>
      <c r="F2" s="200"/>
      <c r="G2" s="200"/>
      <c r="O2" s="83"/>
      <c r="P2" s="83"/>
      <c r="Q2" s="84"/>
      <c r="R2" s="84"/>
      <c r="T2" s="85"/>
      <c r="U2" s="86"/>
      <c r="V2" s="86"/>
      <c r="W2" s="86"/>
      <c r="X2" s="86"/>
    </row>
    <row r="3" spans="2:24" ht="17.25" customHeight="1" x14ac:dyDescent="0.35">
      <c r="B3" s="87"/>
      <c r="O3" s="83"/>
      <c r="P3" s="83"/>
      <c r="Q3" s="84"/>
      <c r="R3" s="84"/>
      <c r="T3" s="85" t="s">
        <v>74</v>
      </c>
      <c r="U3" s="88"/>
      <c r="V3" s="88"/>
      <c r="W3" s="86"/>
      <c r="X3" s="86"/>
    </row>
    <row r="4" spans="2:24" x14ac:dyDescent="0.3">
      <c r="O4" s="86"/>
      <c r="P4" s="86"/>
      <c r="Q4" s="86"/>
      <c r="R4" s="86"/>
      <c r="T4" s="99" t="s">
        <v>75</v>
      </c>
      <c r="U4" s="99" t="s">
        <v>76</v>
      </c>
      <c r="V4" s="100" t="s">
        <v>77</v>
      </c>
      <c r="W4" s="99" t="s">
        <v>78</v>
      </c>
    </row>
    <row r="5" spans="2:24" ht="14.25" customHeight="1" x14ac:dyDescent="0.3">
      <c r="T5" s="101"/>
      <c r="U5" s="102"/>
      <c r="V5" s="102"/>
      <c r="W5" s="101" t="s">
        <v>45</v>
      </c>
    </row>
    <row r="6" spans="2:24" ht="14.25" customHeight="1" x14ac:dyDescent="0.3">
      <c r="S6" s="117" t="s">
        <v>79</v>
      </c>
      <c r="T6" s="123">
        <v>4460.8638758393317</v>
      </c>
      <c r="U6" s="123">
        <v>4466.4898407681321</v>
      </c>
      <c r="V6" s="123">
        <v>4462.4678091778396</v>
      </c>
      <c r="W6" s="123">
        <v>4667.7577782350299</v>
      </c>
      <c r="X6" s="93"/>
    </row>
    <row r="7" spans="2:24" ht="14.25" customHeight="1" x14ac:dyDescent="0.3">
      <c r="S7" s="117" t="s">
        <v>80</v>
      </c>
      <c r="T7" s="123">
        <v>4247.2969122394197</v>
      </c>
      <c r="U7" s="123">
        <v>4264.5856827026828</v>
      </c>
      <c r="V7" s="123">
        <v>4268.5237557972141</v>
      </c>
      <c r="W7" s="123">
        <v>4465.8928487570392</v>
      </c>
      <c r="X7" s="93"/>
    </row>
    <row r="8" spans="2:24" ht="14.25" customHeight="1" x14ac:dyDescent="0.3">
      <c r="S8" s="129" t="s">
        <v>81</v>
      </c>
      <c r="T8" s="124">
        <v>4033.7299486395068</v>
      </c>
      <c r="U8" s="124">
        <v>4062.6815246372339</v>
      </c>
      <c r="V8" s="124">
        <v>4074.5797024165877</v>
      </c>
      <c r="W8" s="124">
        <v>4264.0279192790504</v>
      </c>
      <c r="X8" s="93"/>
    </row>
    <row r="9" spans="2:24" ht="14.25" customHeight="1" x14ac:dyDescent="0.3">
      <c r="T9" s="125"/>
      <c r="U9" s="125"/>
      <c r="V9" s="125"/>
      <c r="W9" s="126" t="s">
        <v>45</v>
      </c>
      <c r="X9" s="93"/>
    </row>
    <row r="10" spans="2:24" ht="14.25" customHeight="1" x14ac:dyDescent="0.3">
      <c r="S10" s="117" t="s">
        <v>82</v>
      </c>
      <c r="T10" s="125">
        <f>T6-T7</f>
        <v>213.56696359991201</v>
      </c>
      <c r="U10" s="125">
        <f t="shared" ref="U10:W10" si="0">U6-U7</f>
        <v>201.90415806544934</v>
      </c>
      <c r="V10" s="125">
        <f t="shared" si="0"/>
        <v>193.94405338062552</v>
      </c>
      <c r="W10" s="125">
        <f t="shared" si="0"/>
        <v>201.8649294779907</v>
      </c>
      <c r="X10" s="93"/>
    </row>
    <row r="11" spans="2:24" x14ac:dyDescent="0.3">
      <c r="S11" s="117" t="s">
        <v>83</v>
      </c>
      <c r="T11" s="127">
        <f>T7-T8</f>
        <v>213.56696359991292</v>
      </c>
      <c r="U11" s="127">
        <f t="shared" ref="U11:W11" si="1">U7-U8</f>
        <v>201.90415806544888</v>
      </c>
      <c r="V11" s="127">
        <f t="shared" si="1"/>
        <v>193.94405338062643</v>
      </c>
      <c r="W11" s="127">
        <f t="shared" si="1"/>
        <v>201.86492947798888</v>
      </c>
    </row>
    <row r="12" spans="2:24" x14ac:dyDescent="0.3">
      <c r="T12" s="120"/>
      <c r="U12" s="120"/>
      <c r="V12" s="120"/>
      <c r="W12" s="121" t="s">
        <v>84</v>
      </c>
    </row>
    <row r="13" spans="2:24" ht="14.25" customHeight="1" x14ac:dyDescent="0.3">
      <c r="O13" s="94"/>
      <c r="P13" s="95"/>
      <c r="S13" s="117" t="s">
        <v>79</v>
      </c>
      <c r="T13" s="128">
        <v>18.992906185716915</v>
      </c>
      <c r="U13" s="128">
        <v>18.865849380224422</v>
      </c>
      <c r="V13" s="128">
        <v>18.676416281749113</v>
      </c>
      <c r="W13" s="128">
        <v>19.345034634377502</v>
      </c>
    </row>
    <row r="14" spans="2:24" ht="14.25" customHeight="1" x14ac:dyDescent="0.3">
      <c r="N14" s="96"/>
      <c r="Q14" s="93"/>
      <c r="S14" s="117" t="s">
        <v>80</v>
      </c>
      <c r="T14" s="128">
        <v>18.083607579679907</v>
      </c>
      <c r="U14" s="128">
        <v>18.01303350666392</v>
      </c>
      <c r="V14" s="128">
        <v>17.86471745697402</v>
      </c>
      <c r="W14" s="128">
        <v>18.508426515930001</v>
      </c>
    </row>
    <row r="15" spans="2:24" ht="14.25" customHeight="1" x14ac:dyDescent="0.3">
      <c r="N15" s="96"/>
      <c r="Q15" s="93"/>
      <c r="S15" s="129" t="s">
        <v>81</v>
      </c>
      <c r="T15" s="122">
        <v>17.174308973642898</v>
      </c>
      <c r="U15" s="122">
        <v>17.160217633103418</v>
      </c>
      <c r="V15" s="122">
        <v>17.053018632198924</v>
      </c>
      <c r="W15" s="122">
        <v>17.6718183974825</v>
      </c>
    </row>
    <row r="16" spans="2:24" ht="14.25" customHeight="1" x14ac:dyDescent="0.3">
      <c r="N16" s="96"/>
      <c r="Q16" s="93"/>
    </row>
    <row r="17" spans="2:24" ht="14.25" customHeight="1" x14ac:dyDescent="0.3">
      <c r="N17" s="96"/>
      <c r="Q17" s="93"/>
    </row>
    <row r="21" spans="2:24" ht="14.25" customHeight="1" x14ac:dyDescent="0.3">
      <c r="B21" s="202" t="s">
        <v>85</v>
      </c>
      <c r="X21" s="103"/>
    </row>
    <row r="22" spans="2:24" ht="24.5" customHeight="1" x14ac:dyDescent="0.3">
      <c r="B22" s="201" t="s">
        <v>72</v>
      </c>
      <c r="C22" s="201"/>
      <c r="D22" s="201"/>
      <c r="E22" s="201"/>
      <c r="F22" s="201"/>
      <c r="G22" s="201"/>
      <c r="H22" s="201"/>
    </row>
    <row r="24" spans="2:24" x14ac:dyDescent="0.3">
      <c r="T24" s="119"/>
      <c r="U24" s="119"/>
      <c r="V24" s="119"/>
      <c r="W24" s="119"/>
    </row>
    <row r="25" spans="2:24" x14ac:dyDescent="0.3">
      <c r="T25" s="118"/>
      <c r="U25" s="118"/>
      <c r="V25" s="118"/>
    </row>
  </sheetData>
  <mergeCells count="2">
    <mergeCell ref="B2:G2"/>
    <mergeCell ref="B22:H22"/>
  </mergeCells>
  <pageMargins left="0.7" right="0.7" top="0.75" bottom="0.75" header="0.3" footer="0.3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1D79A-7DC6-435B-A026-AA4E340F0903}">
  <sheetPr>
    <pageSetUpPr fitToPage="1"/>
  </sheetPr>
  <dimension ref="B2:J12"/>
  <sheetViews>
    <sheetView zoomScaleNormal="100" workbookViewId="0"/>
  </sheetViews>
  <sheetFormatPr defaultColWidth="10.453125" defaultRowHeight="15.5" x14ac:dyDescent="0.35"/>
  <cols>
    <col min="1" max="1" width="10.453125" style="1"/>
    <col min="2" max="2" width="17.7265625" style="1" customWidth="1"/>
    <col min="3" max="8" width="16.1796875" style="1" customWidth="1"/>
    <col min="9" max="16384" width="10.453125" style="1"/>
  </cols>
  <sheetData>
    <row r="2" spans="2:10" ht="16" thickBot="1" x14ac:dyDescent="0.4">
      <c r="B2" s="161" t="s">
        <v>2</v>
      </c>
      <c r="C2" s="162"/>
      <c r="D2" s="162"/>
      <c r="E2" s="162"/>
      <c r="F2" s="162"/>
      <c r="G2" s="162"/>
      <c r="H2" s="162"/>
    </row>
    <row r="3" spans="2:10" ht="16.5" thickTop="1" thickBot="1" x14ac:dyDescent="0.4">
      <c r="B3" s="163"/>
      <c r="C3" s="165" t="s">
        <v>24</v>
      </c>
      <c r="D3" s="166"/>
      <c r="E3" s="167" t="s">
        <v>25</v>
      </c>
      <c r="F3" s="168"/>
      <c r="G3" s="169" t="s">
        <v>26</v>
      </c>
      <c r="H3" s="170"/>
      <c r="I3" s="11"/>
    </row>
    <row r="4" spans="2:10" ht="55.5" customHeight="1" thickBot="1" x14ac:dyDescent="0.4">
      <c r="B4" s="164"/>
      <c r="C4" s="12" t="s">
        <v>27</v>
      </c>
      <c r="D4" s="13" t="s">
        <v>28</v>
      </c>
      <c r="E4" s="14" t="s">
        <v>27</v>
      </c>
      <c r="F4" s="13" t="s">
        <v>28</v>
      </c>
      <c r="G4" s="15" t="s">
        <v>27</v>
      </c>
      <c r="H4" s="16" t="s">
        <v>28</v>
      </c>
    </row>
    <row r="5" spans="2:10" ht="16" thickTop="1" x14ac:dyDescent="0.35">
      <c r="B5" s="17" t="s">
        <v>29</v>
      </c>
      <c r="C5" s="18">
        <v>7.5763108135021904</v>
      </c>
      <c r="D5" s="19">
        <v>1045.1785315502516</v>
      </c>
      <c r="E5" s="20">
        <v>94.125351885900471</v>
      </c>
      <c r="F5" s="21">
        <v>1426.8246260703972</v>
      </c>
      <c r="G5" s="22">
        <v>16.145037096201019</v>
      </c>
      <c r="H5" s="23">
        <v>2472.0031576206488</v>
      </c>
      <c r="I5" s="11"/>
    </row>
    <row r="6" spans="2:10" x14ac:dyDescent="0.35">
      <c r="B6" s="24" t="s">
        <v>30</v>
      </c>
      <c r="C6" s="25">
        <v>9.1675939329246905</v>
      </c>
      <c r="D6" s="26">
        <v>253.52803055109254</v>
      </c>
      <c r="E6" s="27">
        <v>75.052056367546058</v>
      </c>
      <c r="F6" s="19">
        <v>1506.8018990900687</v>
      </c>
      <c r="G6" s="28">
        <v>36.879788197069317</v>
      </c>
      <c r="H6" s="29">
        <v>1760.329929641161</v>
      </c>
      <c r="I6" s="11"/>
    </row>
    <row r="7" spans="2:10" x14ac:dyDescent="0.35">
      <c r="B7" s="30" t="s">
        <v>31</v>
      </c>
      <c r="C7" s="25">
        <v>7.8420379925242365</v>
      </c>
      <c r="D7" s="31">
        <v>1298.7065621013442</v>
      </c>
      <c r="E7" s="25">
        <v>83.257629889167532</v>
      </c>
      <c r="F7" s="19">
        <v>2933.6265251604659</v>
      </c>
      <c r="G7" s="28">
        <v>21.072756802457985</v>
      </c>
      <c r="H7" s="29">
        <v>4232.3330872618099</v>
      </c>
    </row>
    <row r="8" spans="2:10" x14ac:dyDescent="0.35">
      <c r="B8" s="24" t="s">
        <v>32</v>
      </c>
      <c r="C8" s="27">
        <v>1.1910180148930873</v>
      </c>
      <c r="D8" s="19">
        <v>9.436828057400092</v>
      </c>
      <c r="E8" s="25">
        <v>3.2784859403564752</v>
      </c>
      <c r="F8" s="26">
        <v>26.222086558630902</v>
      </c>
      <c r="G8" s="32">
        <v>2.2396621069814131</v>
      </c>
      <c r="H8" s="29">
        <v>35.658914616030991</v>
      </c>
      <c r="I8" s="11"/>
    </row>
    <row r="9" spans="2:10" x14ac:dyDescent="0.35">
      <c r="B9" s="30" t="s">
        <v>33</v>
      </c>
      <c r="C9" s="33">
        <v>5.0334929536765998</v>
      </c>
      <c r="D9" s="19">
        <v>64.795951225121684</v>
      </c>
      <c r="E9" s="25">
        <v>11.423975286106471</v>
      </c>
      <c r="F9" s="19">
        <v>133.10489565407661</v>
      </c>
      <c r="G9" s="28">
        <v>8.069574091203501</v>
      </c>
      <c r="H9" s="29">
        <v>197.9008468791983</v>
      </c>
      <c r="I9" s="11"/>
    </row>
    <row r="10" spans="2:10" x14ac:dyDescent="0.35">
      <c r="B10" s="24" t="s">
        <v>34</v>
      </c>
      <c r="C10" s="25">
        <v>3.5695204765812747</v>
      </c>
      <c r="D10" s="19">
        <v>74.232779282521776</v>
      </c>
      <c r="E10" s="27">
        <v>8.1084106101585469</v>
      </c>
      <c r="F10" s="34">
        <v>159.32698221270752</v>
      </c>
      <c r="G10" s="32">
        <v>5.7746237765458712</v>
      </c>
      <c r="H10" s="29">
        <v>233.55976149522928</v>
      </c>
    </row>
    <row r="11" spans="2:10" ht="16" thickBot="1" x14ac:dyDescent="0.4">
      <c r="B11" s="35" t="s">
        <v>35</v>
      </c>
      <c r="C11" s="130">
        <v>7.3653731718565609</v>
      </c>
      <c r="D11" s="37">
        <v>1372.9393413838659</v>
      </c>
      <c r="E11" s="130">
        <v>56.353222349562571</v>
      </c>
      <c r="F11" s="131">
        <v>3092.9535073731736</v>
      </c>
      <c r="G11" s="36">
        <v>18.508426515930026</v>
      </c>
      <c r="H11" s="37">
        <v>4465.8928487570392</v>
      </c>
      <c r="I11" s="11"/>
    </row>
    <row r="12" spans="2:10" ht="40.5" customHeight="1" x14ac:dyDescent="0.35">
      <c r="B12" s="158" t="s">
        <v>36</v>
      </c>
      <c r="C12" s="159"/>
      <c r="D12" s="159"/>
      <c r="E12" s="159"/>
      <c r="F12" s="159"/>
      <c r="G12" s="159"/>
      <c r="H12" s="160"/>
      <c r="J12" s="38"/>
    </row>
  </sheetData>
  <mergeCells count="6">
    <mergeCell ref="B12:H12"/>
    <mergeCell ref="B2:H2"/>
    <mergeCell ref="B3:B4"/>
    <mergeCell ref="C3:D3"/>
    <mergeCell ref="E3:F3"/>
    <mergeCell ref="G3:H3"/>
  </mergeCells>
  <pageMargins left="0.7" right="0.7" top="0.75" bottom="0.75" header="0.3" footer="0.3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9C50D-E2B7-4898-8A8B-F24BABE1431E}">
  <sheetPr>
    <pageSetUpPr fitToPage="1"/>
  </sheetPr>
  <dimension ref="B1:J12"/>
  <sheetViews>
    <sheetView zoomScaleNormal="100" workbookViewId="0"/>
  </sheetViews>
  <sheetFormatPr defaultColWidth="10.453125" defaultRowHeight="15.5" x14ac:dyDescent="0.35"/>
  <cols>
    <col min="1" max="1" width="10.453125" style="1"/>
    <col min="2" max="7" width="19.54296875" style="1" customWidth="1"/>
    <col min="8" max="16384" width="10.453125" style="1"/>
  </cols>
  <sheetData>
    <row r="1" spans="2:10" ht="15.75" customHeight="1" thickBot="1" x14ac:dyDescent="0.4"/>
    <row r="2" spans="2:10" ht="16" thickBot="1" x14ac:dyDescent="0.4">
      <c r="B2" s="171" t="s">
        <v>37</v>
      </c>
      <c r="C2" s="172"/>
      <c r="D2" s="172"/>
      <c r="E2" s="172"/>
      <c r="F2" s="172"/>
      <c r="G2" s="173"/>
    </row>
    <row r="3" spans="2:10" ht="38" thickBot="1" x14ac:dyDescent="0.4">
      <c r="B3" s="105"/>
      <c r="C3" s="40" t="s">
        <v>38</v>
      </c>
      <c r="D3" s="40" t="s">
        <v>39</v>
      </c>
      <c r="E3" s="40" t="s">
        <v>40</v>
      </c>
      <c r="F3" s="40" t="s">
        <v>25</v>
      </c>
      <c r="G3" s="132" t="s">
        <v>26</v>
      </c>
    </row>
    <row r="4" spans="2:10" x14ac:dyDescent="0.35">
      <c r="B4" s="106"/>
      <c r="C4" s="42"/>
      <c r="D4" s="43"/>
      <c r="E4" s="44"/>
      <c r="F4" s="42"/>
      <c r="G4" s="44" t="s">
        <v>41</v>
      </c>
    </row>
    <row r="5" spans="2:10" x14ac:dyDescent="0.35">
      <c r="B5" s="30" t="s">
        <v>29</v>
      </c>
      <c r="C5" s="45">
        <v>4.5875985633724667</v>
      </c>
      <c r="D5" s="45">
        <v>8.6691274286517537</v>
      </c>
      <c r="E5" s="45">
        <v>7.5763108135021904</v>
      </c>
      <c r="F5" s="45">
        <v>94.125351885900471</v>
      </c>
      <c r="G5" s="133">
        <v>16.145037096201019</v>
      </c>
    </row>
    <row r="6" spans="2:10" x14ac:dyDescent="0.35">
      <c r="B6" s="30" t="s">
        <v>30</v>
      </c>
      <c r="C6" s="45">
        <v>10.952163844342822</v>
      </c>
      <c r="D6" s="45">
        <v>9.0106853530325708</v>
      </c>
      <c r="E6" s="45">
        <v>9.1675939329246905</v>
      </c>
      <c r="F6" s="45">
        <v>75.052056367546058</v>
      </c>
      <c r="G6" s="133">
        <v>36.879788197069317</v>
      </c>
    </row>
    <row r="7" spans="2:10" x14ac:dyDescent="0.35">
      <c r="B7" s="30" t="s">
        <v>31</v>
      </c>
      <c r="C7" s="45">
        <v>4.9507448095542781</v>
      </c>
      <c r="D7" s="45">
        <v>8.7377967892683284</v>
      </c>
      <c r="E7" s="45">
        <v>7.8420379925242365</v>
      </c>
      <c r="F7" s="45">
        <v>83.257629889167532</v>
      </c>
      <c r="G7" s="133">
        <v>21.072756802457985</v>
      </c>
    </row>
    <row r="8" spans="2:10" x14ac:dyDescent="0.35">
      <c r="B8" s="30" t="s">
        <v>32</v>
      </c>
      <c r="C8" s="45" t="s">
        <v>42</v>
      </c>
      <c r="D8" s="45">
        <v>1.1929246835263174</v>
      </c>
      <c r="E8" s="45">
        <v>1.1910180148930873</v>
      </c>
      <c r="F8" s="45">
        <v>3.2784859403564752</v>
      </c>
      <c r="G8" s="133">
        <v>2.2396621069814131</v>
      </c>
    </row>
    <row r="9" spans="2:10" x14ac:dyDescent="0.35">
      <c r="B9" s="30" t="s">
        <v>33</v>
      </c>
      <c r="C9" s="108">
        <v>18.641696829539118</v>
      </c>
      <c r="D9" s="45">
        <v>4.8792161317789455</v>
      </c>
      <c r="E9" s="45">
        <v>5.0334929536765998</v>
      </c>
      <c r="F9" s="45">
        <v>11.423975286106471</v>
      </c>
      <c r="G9" s="133">
        <v>8.069574091203501</v>
      </c>
    </row>
    <row r="10" spans="2:10" x14ac:dyDescent="0.35">
      <c r="B10" s="30" t="s">
        <v>34</v>
      </c>
      <c r="C10" s="108">
        <v>17.137721781783942</v>
      </c>
      <c r="D10" s="45">
        <v>3.4663295245166301</v>
      </c>
      <c r="E10" s="45">
        <v>3.5695204765812747</v>
      </c>
      <c r="F10" s="45">
        <v>8.1084106101585469</v>
      </c>
      <c r="G10" s="133">
        <v>5.7746237765458712</v>
      </c>
    </row>
    <row r="11" spans="2:10" ht="16" thickBot="1" x14ac:dyDescent="0.4">
      <c r="B11" s="104" t="s">
        <v>35</v>
      </c>
      <c r="C11" s="133">
        <v>4.9993857503065318</v>
      </c>
      <c r="D11" s="133">
        <v>7.9980464219508622</v>
      </c>
      <c r="E11" s="134">
        <v>7.3653731718565609</v>
      </c>
      <c r="F11" s="133">
        <v>56.353222349562571</v>
      </c>
      <c r="G11" s="133">
        <v>18.508426515930026</v>
      </c>
    </row>
    <row r="12" spans="2:10" s="5" customFormat="1" ht="45.65" customHeight="1" x14ac:dyDescent="0.25">
      <c r="B12" s="174" t="s">
        <v>43</v>
      </c>
      <c r="C12" s="175"/>
      <c r="D12" s="175"/>
      <c r="E12" s="175"/>
      <c r="F12" s="175"/>
      <c r="G12" s="176"/>
      <c r="H12" s="46"/>
      <c r="I12" s="107"/>
      <c r="J12" s="47"/>
    </row>
  </sheetData>
  <mergeCells count="2">
    <mergeCell ref="B2:G2"/>
    <mergeCell ref="B12:G12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C91EF-4422-4EDF-A0B5-691ED0E1CD06}">
  <sheetPr>
    <pageSetUpPr fitToPage="1"/>
  </sheetPr>
  <dimension ref="B1:J12"/>
  <sheetViews>
    <sheetView zoomScaleNormal="100" workbookViewId="0"/>
  </sheetViews>
  <sheetFormatPr defaultColWidth="10.453125" defaultRowHeight="15.5" x14ac:dyDescent="0.35"/>
  <cols>
    <col min="1" max="1" width="10.453125" style="1"/>
    <col min="2" max="7" width="19.54296875" style="1" customWidth="1"/>
    <col min="8" max="16384" width="10.453125" style="1"/>
  </cols>
  <sheetData>
    <row r="1" spans="2:10" ht="16" thickBot="1" x14ac:dyDescent="0.4"/>
    <row r="2" spans="2:10" ht="16" thickBot="1" x14ac:dyDescent="0.4">
      <c r="B2" s="171" t="s">
        <v>44</v>
      </c>
      <c r="C2" s="172"/>
      <c r="D2" s="172"/>
      <c r="E2" s="172"/>
      <c r="F2" s="172"/>
      <c r="G2" s="173"/>
    </row>
    <row r="3" spans="2:10" ht="38" thickBot="1" x14ac:dyDescent="0.4">
      <c r="B3" s="39"/>
      <c r="C3" s="40" t="s">
        <v>38</v>
      </c>
      <c r="D3" s="40" t="s">
        <v>39</v>
      </c>
      <c r="E3" s="40" t="s">
        <v>40</v>
      </c>
      <c r="F3" s="40" t="s">
        <v>25</v>
      </c>
      <c r="G3" s="132" t="s">
        <v>26</v>
      </c>
    </row>
    <row r="4" spans="2:10" x14ac:dyDescent="0.35">
      <c r="B4" s="106"/>
      <c r="C4" s="42"/>
      <c r="D4" s="43"/>
      <c r="E4" s="44"/>
      <c r="F4" s="42"/>
      <c r="G4" s="44" t="s">
        <v>45</v>
      </c>
    </row>
    <row r="5" spans="2:10" x14ac:dyDescent="0.35">
      <c r="B5" s="30" t="s">
        <v>29</v>
      </c>
      <c r="C5" s="48">
        <v>3693.6616869234399</v>
      </c>
      <c r="D5" s="48">
        <v>10101.687491301629</v>
      </c>
      <c r="E5" s="48">
        <v>13795.349178225069</v>
      </c>
      <c r="F5" s="48">
        <v>1515.8770697611901</v>
      </c>
      <c r="G5" s="136">
        <v>15311.226247986258</v>
      </c>
    </row>
    <row r="6" spans="2:10" x14ac:dyDescent="0.35">
      <c r="B6" s="30" t="s">
        <v>30</v>
      </c>
      <c r="C6" s="48">
        <v>223.50370279036568</v>
      </c>
      <c r="D6" s="48">
        <v>2541.9768846576299</v>
      </c>
      <c r="E6" s="48">
        <v>2765.4805874479957</v>
      </c>
      <c r="F6" s="48">
        <v>2007.6757013970885</v>
      </c>
      <c r="G6" s="136">
        <v>4773.1562888450835</v>
      </c>
    </row>
    <row r="7" spans="2:10" x14ac:dyDescent="0.35">
      <c r="B7" s="30" t="s">
        <v>31</v>
      </c>
      <c r="C7" s="31">
        <v>3917.1653897138058</v>
      </c>
      <c r="D7" s="31">
        <v>12643.664375959259</v>
      </c>
      <c r="E7" s="31">
        <v>16560.829765673065</v>
      </c>
      <c r="F7" s="31">
        <v>3523.5527711582786</v>
      </c>
      <c r="G7" s="135">
        <v>20084.382536831341</v>
      </c>
    </row>
    <row r="8" spans="2:10" ht="15" customHeight="1" x14ac:dyDescent="0.35">
      <c r="B8" s="30" t="s">
        <v>32</v>
      </c>
      <c r="C8" s="109" t="s">
        <v>42</v>
      </c>
      <c r="D8" s="48">
        <v>791.06654323763132</v>
      </c>
      <c r="E8" s="48">
        <v>792.3329403415612</v>
      </c>
      <c r="F8" s="48">
        <v>799.82305965843886</v>
      </c>
      <c r="G8" s="136">
        <v>1592.1559999999999</v>
      </c>
    </row>
    <row r="9" spans="2:10" x14ac:dyDescent="0.35">
      <c r="B9" s="30" t="s">
        <v>33</v>
      </c>
      <c r="C9" s="109">
        <v>14.43053278363881</v>
      </c>
      <c r="D9" s="48">
        <v>1272.865422956062</v>
      </c>
      <c r="E9" s="48">
        <v>1287.295955739701</v>
      </c>
      <c r="F9" s="48">
        <v>1165.1364111051184</v>
      </c>
      <c r="G9" s="136">
        <v>2452.4323668448192</v>
      </c>
    </row>
    <row r="10" spans="2:10" x14ac:dyDescent="0.35">
      <c r="B10" s="30" t="s">
        <v>34</v>
      </c>
      <c r="C10" s="110">
        <v>15.696929887568608</v>
      </c>
      <c r="D10" s="31">
        <v>2063.9319661936934</v>
      </c>
      <c r="E10" s="31">
        <v>2079.6288960812622</v>
      </c>
      <c r="F10" s="31">
        <v>1964.9594707635574</v>
      </c>
      <c r="G10" s="135">
        <v>4044.5883668448191</v>
      </c>
    </row>
    <row r="11" spans="2:10" ht="16" thickBot="1" x14ac:dyDescent="0.4">
      <c r="B11" s="104" t="s">
        <v>35</v>
      </c>
      <c r="C11" s="135">
        <v>3932.8623196013746</v>
      </c>
      <c r="D11" s="135">
        <v>14707.596342152952</v>
      </c>
      <c r="E11" s="135">
        <v>18640.458661754328</v>
      </c>
      <c r="F11" s="135">
        <v>5488.512241921836</v>
      </c>
      <c r="G11" s="135">
        <v>24128.97090367616</v>
      </c>
    </row>
    <row r="12" spans="2:10" ht="43" customHeight="1" thickBot="1" x14ac:dyDescent="0.4">
      <c r="B12" s="158" t="s">
        <v>46</v>
      </c>
      <c r="C12" s="175"/>
      <c r="D12" s="175"/>
      <c r="E12" s="175"/>
      <c r="F12" s="175"/>
      <c r="G12" s="176"/>
      <c r="H12" s="11"/>
      <c r="J12" s="38"/>
    </row>
  </sheetData>
  <mergeCells count="2">
    <mergeCell ref="B2:G2"/>
    <mergeCell ref="B12:G12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C4731-CA2D-4382-9F03-4B0897572B16}">
  <sheetPr>
    <pageSetUpPr fitToPage="1"/>
  </sheetPr>
  <dimension ref="B1:J12"/>
  <sheetViews>
    <sheetView zoomScaleNormal="100" workbookViewId="0"/>
  </sheetViews>
  <sheetFormatPr defaultColWidth="10.453125" defaultRowHeight="15.5" x14ac:dyDescent="0.35"/>
  <cols>
    <col min="1" max="1" width="10.453125" style="1"/>
    <col min="2" max="7" width="19.54296875" style="1" customWidth="1"/>
    <col min="8" max="16384" width="10.453125" style="1"/>
  </cols>
  <sheetData>
    <row r="1" spans="2:10" ht="16" thickBot="1" x14ac:dyDescent="0.4">
      <c r="E1" s="49"/>
      <c r="G1" s="49"/>
    </row>
    <row r="2" spans="2:10" ht="16" thickBot="1" x14ac:dyDescent="0.4">
      <c r="B2" s="171" t="s">
        <v>47</v>
      </c>
      <c r="C2" s="172"/>
      <c r="D2" s="172"/>
      <c r="E2" s="172"/>
      <c r="F2" s="172"/>
      <c r="G2" s="173"/>
    </row>
    <row r="3" spans="2:10" ht="38" thickBot="1" x14ac:dyDescent="0.4">
      <c r="B3" s="39"/>
      <c r="C3" s="40" t="s">
        <v>38</v>
      </c>
      <c r="D3" s="40" t="s">
        <v>39</v>
      </c>
      <c r="E3" s="40" t="s">
        <v>40</v>
      </c>
      <c r="F3" s="40" t="s">
        <v>25</v>
      </c>
      <c r="G3" s="132" t="s">
        <v>26</v>
      </c>
    </row>
    <row r="4" spans="2:10" x14ac:dyDescent="0.35">
      <c r="B4" s="106"/>
      <c r="C4" s="42"/>
      <c r="D4" s="43"/>
      <c r="E4" s="50"/>
      <c r="F4" s="42"/>
      <c r="G4" s="44" t="s">
        <v>45</v>
      </c>
    </row>
    <row r="5" spans="2:10" ht="15.75" customHeight="1" x14ac:dyDescent="0.35">
      <c r="B5" s="30" t="s">
        <v>29</v>
      </c>
      <c r="C5" s="31">
        <v>169.45037048513896</v>
      </c>
      <c r="D5" s="31">
        <v>875.72816106511277</v>
      </c>
      <c r="E5" s="31">
        <v>1045.1785315502516</v>
      </c>
      <c r="F5" s="31">
        <v>1426.8246260703972</v>
      </c>
      <c r="G5" s="135">
        <v>2472.0031576206488</v>
      </c>
    </row>
    <row r="6" spans="2:10" ht="15" customHeight="1" x14ac:dyDescent="0.35">
      <c r="B6" s="30" t="s">
        <v>30</v>
      </c>
      <c r="C6" s="31">
        <v>24.478491727773868</v>
      </c>
      <c r="D6" s="31">
        <v>229.04953882331873</v>
      </c>
      <c r="E6" s="31">
        <v>253.52803055109254</v>
      </c>
      <c r="F6" s="31">
        <v>1506.8018990900687</v>
      </c>
      <c r="G6" s="135">
        <v>1760.329929641161</v>
      </c>
    </row>
    <row r="7" spans="2:10" ht="15.75" customHeight="1" x14ac:dyDescent="0.35">
      <c r="B7" s="30" t="s">
        <v>31</v>
      </c>
      <c r="C7" s="31">
        <v>193.92886221291283</v>
      </c>
      <c r="D7" s="31">
        <v>1104.7776998884315</v>
      </c>
      <c r="E7" s="31">
        <v>1298.7065621013442</v>
      </c>
      <c r="F7" s="31">
        <v>2933.6265251604659</v>
      </c>
      <c r="G7" s="135">
        <v>4232.3330872618099</v>
      </c>
    </row>
    <row r="8" spans="2:10" x14ac:dyDescent="0.35">
      <c r="B8" s="30" t="s">
        <v>32</v>
      </c>
      <c r="C8" s="110" t="s">
        <v>42</v>
      </c>
      <c r="D8" s="31">
        <v>9.436828057400092</v>
      </c>
      <c r="E8" s="31">
        <v>9.436828057400092</v>
      </c>
      <c r="F8" s="31">
        <v>26.222086558630902</v>
      </c>
      <c r="G8" s="135">
        <v>35.658914616030991</v>
      </c>
    </row>
    <row r="9" spans="2:10" x14ac:dyDescent="0.35">
      <c r="B9" s="30" t="s">
        <v>33</v>
      </c>
      <c r="C9" s="110">
        <v>2.6900961724131989</v>
      </c>
      <c r="D9" s="31">
        <v>62.105855052708485</v>
      </c>
      <c r="E9" s="31">
        <v>64.795951225121684</v>
      </c>
      <c r="F9" s="31">
        <v>133.10489565407661</v>
      </c>
      <c r="G9" s="135">
        <v>197.9008468791983</v>
      </c>
    </row>
    <row r="10" spans="2:10" x14ac:dyDescent="0.35">
      <c r="B10" s="30" t="s">
        <v>34</v>
      </c>
      <c r="C10" s="110">
        <v>2.6900961724131989</v>
      </c>
      <c r="D10" s="31">
        <v>71.542683110108584</v>
      </c>
      <c r="E10" s="31">
        <v>74.232779282521776</v>
      </c>
      <c r="F10" s="31">
        <v>159.32698221270752</v>
      </c>
      <c r="G10" s="135">
        <v>233.55976149522928</v>
      </c>
    </row>
    <row r="11" spans="2:10" ht="16" thickBot="1" x14ac:dyDescent="0.4">
      <c r="B11" s="104" t="s">
        <v>35</v>
      </c>
      <c r="C11" s="135">
        <v>196.61895838532604</v>
      </c>
      <c r="D11" s="135">
        <v>1176.32038299854</v>
      </c>
      <c r="E11" s="135">
        <v>1372.9393413838659</v>
      </c>
      <c r="F11" s="135">
        <v>3092.9535073731736</v>
      </c>
      <c r="G11" s="135">
        <v>4465.8928487570392</v>
      </c>
    </row>
    <row r="12" spans="2:10" ht="42" customHeight="1" thickBot="1" x14ac:dyDescent="0.4">
      <c r="B12" s="158" t="s">
        <v>46</v>
      </c>
      <c r="C12" s="175"/>
      <c r="D12" s="175"/>
      <c r="E12" s="175"/>
      <c r="F12" s="175"/>
      <c r="G12" s="176"/>
      <c r="H12" s="11"/>
      <c r="J12" s="38"/>
    </row>
  </sheetData>
  <mergeCells count="2">
    <mergeCell ref="B2:G2"/>
    <mergeCell ref="B12:G12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D87A7-3756-4C54-BD6F-7C851F84B456}">
  <sheetPr>
    <pageSetUpPr fitToPage="1"/>
  </sheetPr>
  <dimension ref="A2:J15"/>
  <sheetViews>
    <sheetView zoomScaleNormal="100" workbookViewId="0"/>
  </sheetViews>
  <sheetFormatPr defaultColWidth="10.453125" defaultRowHeight="15.5" x14ac:dyDescent="0.35"/>
  <cols>
    <col min="1" max="1" width="10.453125" style="1"/>
    <col min="2" max="2" width="21.81640625" style="1" bestFit="1" customWidth="1"/>
    <col min="3" max="8" width="19.54296875" style="1" customWidth="1"/>
    <col min="9" max="16384" width="10.453125" style="1"/>
  </cols>
  <sheetData>
    <row r="2" spans="1:10" ht="16" thickBot="1" x14ac:dyDescent="0.4">
      <c r="B2" s="161" t="s">
        <v>3</v>
      </c>
      <c r="C2" s="162"/>
      <c r="D2" s="162"/>
      <c r="E2" s="162"/>
      <c r="F2" s="162"/>
      <c r="G2" s="162"/>
      <c r="H2" s="162"/>
    </row>
    <row r="3" spans="1:10" ht="16.5" thickTop="1" thickBot="1" x14ac:dyDescent="0.4">
      <c r="A3" s="51"/>
      <c r="B3" s="179"/>
      <c r="C3" s="165" t="s">
        <v>24</v>
      </c>
      <c r="D3" s="181"/>
      <c r="E3" s="167" t="s">
        <v>25</v>
      </c>
      <c r="F3" s="182"/>
      <c r="G3" s="169" t="s">
        <v>26</v>
      </c>
      <c r="H3" s="183"/>
      <c r="I3" s="11"/>
    </row>
    <row r="4" spans="1:10" ht="32.5" customHeight="1" thickBot="1" x14ac:dyDescent="0.4">
      <c r="A4" s="51"/>
      <c r="B4" s="180"/>
      <c r="C4" s="13" t="s">
        <v>27</v>
      </c>
      <c r="D4" s="52" t="s">
        <v>28</v>
      </c>
      <c r="E4" s="13" t="s">
        <v>27</v>
      </c>
      <c r="F4" s="13" t="s">
        <v>28</v>
      </c>
      <c r="G4" s="53" t="s">
        <v>27</v>
      </c>
      <c r="H4" s="54" t="s">
        <v>28</v>
      </c>
      <c r="I4" s="11"/>
    </row>
    <row r="5" spans="1:10" x14ac:dyDescent="0.35">
      <c r="B5" s="55" t="s">
        <v>48</v>
      </c>
      <c r="C5" s="56">
        <v>7.0082342502506219</v>
      </c>
      <c r="D5" s="21">
        <v>72.695006486662066</v>
      </c>
      <c r="E5" s="57">
        <v>54.972788579262641</v>
      </c>
      <c r="F5" s="19">
        <v>109.67796949154096</v>
      </c>
      <c r="G5" s="58">
        <v>14.745633150311424</v>
      </c>
      <c r="H5" s="23">
        <v>182.37297597820304</v>
      </c>
    </row>
    <row r="6" spans="1:10" x14ac:dyDescent="0.35">
      <c r="B6" s="55" t="s">
        <v>49</v>
      </c>
      <c r="C6" s="56">
        <v>25.810655788457805</v>
      </c>
      <c r="D6" s="19">
        <v>707.51242010862711</v>
      </c>
      <c r="E6" s="57">
        <v>56.360957342772046</v>
      </c>
      <c r="F6" s="19">
        <v>304.11055190188159</v>
      </c>
      <c r="G6" s="59">
        <v>30.835200612018998</v>
      </c>
      <c r="H6" s="29">
        <v>1011.6229720105086</v>
      </c>
      <c r="I6" s="11"/>
    </row>
    <row r="7" spans="1:10" x14ac:dyDescent="0.35">
      <c r="B7" s="55" t="s">
        <v>50</v>
      </c>
      <c r="C7" s="60">
        <v>6.5933951277391323</v>
      </c>
      <c r="D7" s="26">
        <v>135.40246461770084</v>
      </c>
      <c r="E7" s="57">
        <v>42.327875492196789</v>
      </c>
      <c r="F7" s="19">
        <v>151.44933425843828</v>
      </c>
      <c r="G7" s="61">
        <v>11.895614069633792</v>
      </c>
      <c r="H7" s="29">
        <v>286.85179887613913</v>
      </c>
      <c r="I7" s="11"/>
    </row>
    <row r="8" spans="1:10" x14ac:dyDescent="0.35">
      <c r="B8" s="55" t="s">
        <v>51</v>
      </c>
      <c r="C8" s="60">
        <v>4.5450281177636098</v>
      </c>
      <c r="D8" s="31">
        <v>83.010456243847202</v>
      </c>
      <c r="E8" s="56">
        <v>42.545802695322806</v>
      </c>
      <c r="F8" s="19">
        <v>104.49114235719561</v>
      </c>
      <c r="G8" s="59">
        <v>9.0493127751448696</v>
      </c>
      <c r="H8" s="29">
        <v>187.50159860104282</v>
      </c>
      <c r="I8" s="11"/>
    </row>
    <row r="9" spans="1:10" x14ac:dyDescent="0.35">
      <c r="B9" s="55" t="s">
        <v>52</v>
      </c>
      <c r="C9" s="60">
        <v>5.4217773521109942</v>
      </c>
      <c r="D9" s="19">
        <v>112.78298846599714</v>
      </c>
      <c r="E9" s="56">
        <v>44.082320107361568</v>
      </c>
      <c r="F9" s="19">
        <v>175.75645913715533</v>
      </c>
      <c r="G9" s="61">
        <v>11.63988668130674</v>
      </c>
      <c r="H9" s="29">
        <v>288.53944760315244</v>
      </c>
      <c r="I9" s="11"/>
    </row>
    <row r="10" spans="1:10" x14ac:dyDescent="0.35">
      <c r="B10" s="55" t="s">
        <v>53</v>
      </c>
      <c r="C10" s="60">
        <v>3.2763357706478242</v>
      </c>
      <c r="D10" s="26">
        <v>72.326304352845042</v>
      </c>
      <c r="E10" s="57">
        <v>58.256194953136067</v>
      </c>
      <c r="F10" s="19">
        <v>268.58230619939991</v>
      </c>
      <c r="G10" s="59">
        <v>12.774941074880978</v>
      </c>
      <c r="H10" s="29">
        <v>340.90861055224497</v>
      </c>
    </row>
    <row r="11" spans="1:10" x14ac:dyDescent="0.35">
      <c r="B11" s="55" t="s">
        <v>54</v>
      </c>
      <c r="C11" s="56">
        <v>2.0806866994282616</v>
      </c>
      <c r="D11" s="19">
        <v>33.75628353389174</v>
      </c>
      <c r="E11" s="60">
        <v>60.07524479695504</v>
      </c>
      <c r="F11" s="26">
        <v>1166.940607490716</v>
      </c>
      <c r="G11" s="62">
        <v>33.681765638885039</v>
      </c>
      <c r="H11" s="131">
        <v>1200.6968910246078</v>
      </c>
      <c r="I11" s="11"/>
    </row>
    <row r="12" spans="1:10" ht="15.65" customHeight="1" x14ac:dyDescent="0.35">
      <c r="B12" s="55" t="s">
        <v>55</v>
      </c>
      <c r="C12" s="56">
        <v>2.6131413211135586</v>
      </c>
      <c r="D12" s="19">
        <v>79.291698679142229</v>
      </c>
      <c r="E12" s="63">
        <v>61.772278370736622</v>
      </c>
      <c r="F12" s="26">
        <v>525.21579668983156</v>
      </c>
      <c r="G12" s="62">
        <v>15.561683936776385</v>
      </c>
      <c r="H12" s="131">
        <v>604.50749536897376</v>
      </c>
      <c r="I12" s="11"/>
    </row>
    <row r="13" spans="1:10" x14ac:dyDescent="0.35">
      <c r="B13" s="55" t="s">
        <v>56</v>
      </c>
      <c r="C13" s="60">
        <v>3.7378557583416177</v>
      </c>
      <c r="D13" s="26">
        <v>76.161718895152646</v>
      </c>
      <c r="E13" s="57">
        <v>58.092008880139581</v>
      </c>
      <c r="F13" s="19">
        <v>286.7293398470141</v>
      </c>
      <c r="G13" s="61">
        <v>14.336970820074757</v>
      </c>
      <c r="H13" s="29">
        <v>362.89105874216676</v>
      </c>
      <c r="I13" s="11"/>
    </row>
    <row r="14" spans="1:10" ht="16" thickBot="1" x14ac:dyDescent="0.4">
      <c r="B14" s="64" t="s">
        <v>26</v>
      </c>
      <c r="C14" s="65">
        <v>7.3653731718565627</v>
      </c>
      <c r="D14" s="131">
        <v>1372.9393413838661</v>
      </c>
      <c r="E14" s="66">
        <v>56.353222349562579</v>
      </c>
      <c r="F14" s="37">
        <v>3092.9535073731736</v>
      </c>
      <c r="G14" s="66">
        <v>18.508426515930022</v>
      </c>
      <c r="H14" s="37">
        <v>4465.8928487570392</v>
      </c>
      <c r="I14" s="11"/>
    </row>
    <row r="15" spans="1:10" ht="36.65" customHeight="1" x14ac:dyDescent="0.35">
      <c r="A15" s="51"/>
      <c r="B15" s="175" t="s">
        <v>57</v>
      </c>
      <c r="C15" s="177"/>
      <c r="D15" s="177"/>
      <c r="E15" s="177"/>
      <c r="F15" s="177"/>
      <c r="G15" s="177"/>
      <c r="H15" s="178"/>
      <c r="I15" s="11"/>
      <c r="J15" s="38"/>
    </row>
  </sheetData>
  <mergeCells count="6">
    <mergeCell ref="B15:H15"/>
    <mergeCell ref="B2:H2"/>
    <mergeCell ref="B3:B4"/>
    <mergeCell ref="C3:D3"/>
    <mergeCell ref="E3:F3"/>
    <mergeCell ref="G3:H3"/>
  </mergeCells>
  <pageMargins left="0.7" right="0.7" top="0.75" bottom="0.75" header="0.3" footer="0.3"/>
  <pageSetup paperSize="9" scale="8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4A051-864F-4A3B-A81A-6AD6203075AA}">
  <sheetPr>
    <pageSetUpPr fitToPage="1"/>
  </sheetPr>
  <dimension ref="B1:J15"/>
  <sheetViews>
    <sheetView zoomScaleNormal="100" workbookViewId="0"/>
  </sheetViews>
  <sheetFormatPr defaultColWidth="10.453125" defaultRowHeight="15.5" x14ac:dyDescent="0.35"/>
  <cols>
    <col min="1" max="1" width="10.453125" style="1"/>
    <col min="2" max="2" width="21.81640625" style="1" bestFit="1" customWidth="1"/>
    <col min="3" max="7" width="19.54296875" style="1" customWidth="1"/>
    <col min="8" max="16384" width="10.453125" style="1"/>
  </cols>
  <sheetData>
    <row r="1" spans="2:10" ht="15.75" customHeight="1" thickBot="1" x14ac:dyDescent="0.4"/>
    <row r="2" spans="2:10" ht="16" thickBot="1" x14ac:dyDescent="0.4">
      <c r="B2" s="171" t="s">
        <v>58</v>
      </c>
      <c r="C2" s="172"/>
      <c r="D2" s="172"/>
      <c r="E2" s="172"/>
      <c r="F2" s="172"/>
      <c r="G2" s="173"/>
    </row>
    <row r="3" spans="2:10" ht="38" thickBot="1" x14ac:dyDescent="0.4">
      <c r="B3" s="39"/>
      <c r="C3" s="40" t="s">
        <v>38</v>
      </c>
      <c r="D3" s="40" t="s">
        <v>39</v>
      </c>
      <c r="E3" s="40" t="s">
        <v>40</v>
      </c>
      <c r="F3" s="40" t="s">
        <v>25</v>
      </c>
      <c r="G3" s="132" t="s">
        <v>26</v>
      </c>
    </row>
    <row r="4" spans="2:10" x14ac:dyDescent="0.35">
      <c r="B4" s="41"/>
      <c r="C4" s="42"/>
      <c r="D4" s="43"/>
      <c r="E4" s="44"/>
      <c r="F4" s="42"/>
      <c r="G4" s="44" t="s">
        <v>41</v>
      </c>
    </row>
    <row r="5" spans="2:10" x14ac:dyDescent="0.35">
      <c r="B5" s="55" t="s">
        <v>48</v>
      </c>
      <c r="C5" s="67">
        <v>10.769340851576946</v>
      </c>
      <c r="D5" s="67">
        <v>6.3802102262988978</v>
      </c>
      <c r="E5" s="67">
        <v>7.0082342502506219</v>
      </c>
      <c r="F5" s="67">
        <v>54.972788579262641</v>
      </c>
      <c r="G5" s="68">
        <v>14.745633150311424</v>
      </c>
    </row>
    <row r="6" spans="2:10" x14ac:dyDescent="0.35">
      <c r="B6" s="55" t="s">
        <v>49</v>
      </c>
      <c r="C6" s="67">
        <v>21.597097614439118</v>
      </c>
      <c r="D6" s="67">
        <v>26.614635679972732</v>
      </c>
      <c r="E6" s="67">
        <v>25.810655788457805</v>
      </c>
      <c r="F6" s="67">
        <v>56.360957342772046</v>
      </c>
      <c r="G6" s="68">
        <v>30.835200612018998</v>
      </c>
    </row>
    <row r="7" spans="2:10" x14ac:dyDescent="0.35">
      <c r="B7" s="55" t="s">
        <v>50</v>
      </c>
      <c r="C7" s="67">
        <v>4.9605312810355535</v>
      </c>
      <c r="D7" s="67">
        <v>6.9264035535542545</v>
      </c>
      <c r="E7" s="67">
        <v>6.5933951277391323</v>
      </c>
      <c r="F7" s="67">
        <v>42.327875492196789</v>
      </c>
      <c r="G7" s="68">
        <v>11.895614069633792</v>
      </c>
    </row>
    <row r="8" spans="2:10" x14ac:dyDescent="0.35">
      <c r="B8" s="55" t="s">
        <v>51</v>
      </c>
      <c r="C8" s="67">
        <v>0.53736223360180058</v>
      </c>
      <c r="D8" s="67">
        <v>6.0076166847021053</v>
      </c>
      <c r="E8" s="67">
        <v>4.5450281177636098</v>
      </c>
      <c r="F8" s="67">
        <v>42.545802695322806</v>
      </c>
      <c r="G8" s="68">
        <v>9.0493127751448696</v>
      </c>
    </row>
    <row r="9" spans="2:10" x14ac:dyDescent="0.35">
      <c r="B9" s="55" t="s">
        <v>52</v>
      </c>
      <c r="C9" s="67">
        <v>7.6279529506089627</v>
      </c>
      <c r="D9" s="67">
        <v>4.7763096331191788</v>
      </c>
      <c r="E9" s="67">
        <v>5.4217773521109942</v>
      </c>
      <c r="F9" s="67">
        <v>44.082320107361568</v>
      </c>
      <c r="G9" s="68">
        <v>11.63988668130674</v>
      </c>
    </row>
    <row r="10" spans="2:10" x14ac:dyDescent="0.35">
      <c r="B10" s="55" t="s">
        <v>53</v>
      </c>
      <c r="C10" s="67">
        <v>2.6747305881391235</v>
      </c>
      <c r="D10" s="67">
        <v>3.4829316629868456</v>
      </c>
      <c r="E10" s="67">
        <v>3.2763357706478242</v>
      </c>
      <c r="F10" s="67">
        <v>58.256194953136067</v>
      </c>
      <c r="G10" s="68">
        <v>12.774941074880978</v>
      </c>
    </row>
    <row r="11" spans="2:10" x14ac:dyDescent="0.35">
      <c r="B11" s="55" t="s">
        <v>54</v>
      </c>
      <c r="C11" s="67">
        <v>0</v>
      </c>
      <c r="D11" s="67">
        <v>2.2714957987881186</v>
      </c>
      <c r="E11" s="67">
        <v>2.0806866994282616</v>
      </c>
      <c r="F11" s="67">
        <v>60.07524479695504</v>
      </c>
      <c r="G11" s="68">
        <v>33.681765638885039</v>
      </c>
    </row>
    <row r="12" spans="2:10" x14ac:dyDescent="0.35">
      <c r="B12" s="55" t="s">
        <v>55</v>
      </c>
      <c r="C12" s="67">
        <v>1.0748269336976768</v>
      </c>
      <c r="D12" s="67">
        <v>3.1881982234180493</v>
      </c>
      <c r="E12" s="67">
        <v>2.6131413211135586</v>
      </c>
      <c r="F12" s="67">
        <v>61.772278370736622</v>
      </c>
      <c r="G12" s="68">
        <v>15.561683936776385</v>
      </c>
    </row>
    <row r="13" spans="2:10" x14ac:dyDescent="0.35">
      <c r="B13" s="55" t="s">
        <v>56</v>
      </c>
      <c r="C13" s="67">
        <v>1.1740582786840477</v>
      </c>
      <c r="D13" s="67">
        <v>4.5981360319854083</v>
      </c>
      <c r="E13" s="67">
        <v>3.7378557583416177</v>
      </c>
      <c r="F13" s="67">
        <v>58.092008880139581</v>
      </c>
      <c r="G13" s="68">
        <v>14.336970820074757</v>
      </c>
    </row>
    <row r="14" spans="2:10" ht="16" thickBot="1" x14ac:dyDescent="0.4">
      <c r="B14" s="64" t="s">
        <v>26</v>
      </c>
      <c r="C14" s="68">
        <v>4.9993857503065318</v>
      </c>
      <c r="D14" s="68">
        <v>7.9980464219508605</v>
      </c>
      <c r="E14" s="68">
        <v>7.3653731718565627</v>
      </c>
      <c r="F14" s="68">
        <v>56.353222349562579</v>
      </c>
      <c r="G14" s="68">
        <v>18.508426515930022</v>
      </c>
    </row>
    <row r="15" spans="2:10" s="5" customFormat="1" ht="30.65" customHeight="1" thickBot="1" x14ac:dyDescent="0.3">
      <c r="B15" s="158" t="s">
        <v>59</v>
      </c>
      <c r="C15" s="175"/>
      <c r="D15" s="175"/>
      <c r="E15" s="175"/>
      <c r="F15" s="175"/>
      <c r="G15" s="176"/>
      <c r="H15" s="46"/>
      <c r="J15" s="47"/>
    </row>
  </sheetData>
  <mergeCells count="2">
    <mergeCell ref="B2:G2"/>
    <mergeCell ref="B15:G15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A66B2-F9FB-4E40-816F-7A01B7320FDB}">
  <sheetPr>
    <pageSetUpPr fitToPage="1"/>
  </sheetPr>
  <dimension ref="B1:J15"/>
  <sheetViews>
    <sheetView zoomScaleNormal="100" workbookViewId="0"/>
  </sheetViews>
  <sheetFormatPr defaultColWidth="10.453125" defaultRowHeight="15.5" x14ac:dyDescent="0.35"/>
  <cols>
    <col min="1" max="1" width="10.453125" style="1"/>
    <col min="2" max="2" width="21.81640625" style="1" bestFit="1" customWidth="1"/>
    <col min="3" max="7" width="19.54296875" style="1" customWidth="1"/>
    <col min="8" max="16384" width="10.453125" style="1"/>
  </cols>
  <sheetData>
    <row r="1" spans="2:10" ht="16" thickBot="1" x14ac:dyDescent="0.4"/>
    <row r="2" spans="2:10" ht="16" thickBot="1" x14ac:dyDescent="0.4">
      <c r="B2" s="171" t="s">
        <v>60</v>
      </c>
      <c r="C2" s="172"/>
      <c r="D2" s="172"/>
      <c r="E2" s="172"/>
      <c r="F2" s="172"/>
      <c r="G2" s="173"/>
    </row>
    <row r="3" spans="2:10" ht="38" thickBot="1" x14ac:dyDescent="0.4">
      <c r="B3" s="39"/>
      <c r="C3" s="40" t="s">
        <v>38</v>
      </c>
      <c r="D3" s="40" t="s">
        <v>39</v>
      </c>
      <c r="E3" s="40" t="s">
        <v>40</v>
      </c>
      <c r="F3" s="40" t="s">
        <v>25</v>
      </c>
      <c r="G3" s="132" t="s">
        <v>26</v>
      </c>
    </row>
    <row r="4" spans="2:10" x14ac:dyDescent="0.35">
      <c r="B4" s="41"/>
      <c r="C4" s="42"/>
      <c r="D4" s="43"/>
      <c r="E4" s="44"/>
      <c r="F4" s="42"/>
      <c r="G4" s="44" t="s">
        <v>45</v>
      </c>
    </row>
    <row r="5" spans="2:10" x14ac:dyDescent="0.35">
      <c r="B5" s="55" t="s">
        <v>48</v>
      </c>
      <c r="C5" s="69">
        <v>148.42044215693477</v>
      </c>
      <c r="D5" s="69">
        <v>888.85947587751753</v>
      </c>
      <c r="E5" s="69">
        <v>1037.2799180344523</v>
      </c>
      <c r="F5" s="69">
        <v>199.51319975955289</v>
      </c>
      <c r="G5" s="137">
        <v>1236.7931177940052</v>
      </c>
    </row>
    <row r="6" spans="2:10" x14ac:dyDescent="0.35">
      <c r="B6" s="55" t="s">
        <v>49</v>
      </c>
      <c r="C6" s="69">
        <v>439.22751651365121</v>
      </c>
      <c r="D6" s="69">
        <v>2301.9365434286678</v>
      </c>
      <c r="E6" s="69">
        <v>2741.164059942319</v>
      </c>
      <c r="F6" s="69">
        <v>539.57662580563306</v>
      </c>
      <c r="G6" s="137">
        <v>3280.7406857479518</v>
      </c>
    </row>
    <row r="7" spans="2:10" x14ac:dyDescent="0.35">
      <c r="B7" s="55" t="s">
        <v>50</v>
      </c>
      <c r="C7" s="69">
        <v>347.8703319740427</v>
      </c>
      <c r="D7" s="69">
        <v>1705.7372858683634</v>
      </c>
      <c r="E7" s="69">
        <v>2053.6076178424059</v>
      </c>
      <c r="F7" s="69">
        <v>357.80046245495646</v>
      </c>
      <c r="G7" s="137">
        <v>2411.4080802973622</v>
      </c>
    </row>
    <row r="8" spans="2:10" ht="15" customHeight="1" x14ac:dyDescent="0.35">
      <c r="B8" s="55" t="s">
        <v>51</v>
      </c>
      <c r="C8" s="69">
        <v>488.32715191807995</v>
      </c>
      <c r="D8" s="69">
        <v>1338.0742276336196</v>
      </c>
      <c r="E8" s="69">
        <v>1826.4013795516994</v>
      </c>
      <c r="F8" s="69">
        <v>245.59682915250923</v>
      </c>
      <c r="G8" s="137">
        <v>2071.9982087042085</v>
      </c>
    </row>
    <row r="9" spans="2:10" x14ac:dyDescent="0.35">
      <c r="B9" s="55" t="s">
        <v>52</v>
      </c>
      <c r="C9" s="69">
        <v>470.84855629161285</v>
      </c>
      <c r="D9" s="69">
        <v>1609.3362455074605</v>
      </c>
      <c r="E9" s="69">
        <v>2080.1848017990733</v>
      </c>
      <c r="F9" s="69">
        <v>398.7005645553686</v>
      </c>
      <c r="G9" s="137">
        <v>2478.8853663544419</v>
      </c>
    </row>
    <row r="10" spans="2:10" x14ac:dyDescent="0.35">
      <c r="B10" s="55" t="s">
        <v>53</v>
      </c>
      <c r="C10" s="70">
        <v>564.30010338578757</v>
      </c>
      <c r="D10" s="70">
        <v>1643.2362853081004</v>
      </c>
      <c r="E10" s="70">
        <v>2207.5363886938881</v>
      </c>
      <c r="F10" s="70">
        <v>461.036472456637</v>
      </c>
      <c r="G10" s="71">
        <v>2668.5728611505251</v>
      </c>
    </row>
    <row r="11" spans="2:10" x14ac:dyDescent="0.35">
      <c r="B11" s="55" t="s">
        <v>54</v>
      </c>
      <c r="C11" s="69">
        <v>136.28092691970383</v>
      </c>
      <c r="D11" s="69">
        <v>1486.0817066842601</v>
      </c>
      <c r="E11" s="69">
        <v>1622.362633603964</v>
      </c>
      <c r="F11" s="69">
        <v>1942.4650060682952</v>
      </c>
      <c r="G11" s="137">
        <v>3564.8276396722595</v>
      </c>
    </row>
    <row r="12" spans="2:10" x14ac:dyDescent="0.35">
      <c r="B12" s="55" t="s">
        <v>55</v>
      </c>
      <c r="C12" s="69">
        <v>825.65733198614805</v>
      </c>
      <c r="D12" s="69">
        <v>2208.6867365295584</v>
      </c>
      <c r="E12" s="69">
        <v>3034.3440685157066</v>
      </c>
      <c r="F12" s="69">
        <v>850.24514319782975</v>
      </c>
      <c r="G12" s="137">
        <v>3884.5892117135363</v>
      </c>
    </row>
    <row r="13" spans="2:10" x14ac:dyDescent="0.35">
      <c r="B13" s="55" t="s">
        <v>56</v>
      </c>
      <c r="C13" s="70">
        <v>511.9299584554135</v>
      </c>
      <c r="D13" s="70">
        <v>1525.6478353154055</v>
      </c>
      <c r="E13" s="70">
        <v>2037.577793770819</v>
      </c>
      <c r="F13" s="70">
        <v>493.57793847105319</v>
      </c>
      <c r="G13" s="71">
        <v>2531.1557322418721</v>
      </c>
    </row>
    <row r="14" spans="2:10" ht="16" thickBot="1" x14ac:dyDescent="0.4">
      <c r="B14" s="64" t="s">
        <v>26</v>
      </c>
      <c r="C14" s="71">
        <v>3932.8623196013741</v>
      </c>
      <c r="D14" s="71">
        <v>14707.596342152952</v>
      </c>
      <c r="E14" s="71">
        <v>18640.458661754328</v>
      </c>
      <c r="F14" s="71">
        <v>5488.5122419218351</v>
      </c>
      <c r="G14" s="71">
        <v>24128.970903676163</v>
      </c>
    </row>
    <row r="15" spans="2:10" s="5" customFormat="1" ht="30.65" customHeight="1" thickBot="1" x14ac:dyDescent="0.3">
      <c r="B15" s="158" t="s">
        <v>61</v>
      </c>
      <c r="C15" s="175"/>
      <c r="D15" s="175"/>
      <c r="E15" s="175"/>
      <c r="F15" s="175"/>
      <c r="G15" s="176"/>
      <c r="H15" s="46"/>
      <c r="J15" s="47"/>
    </row>
  </sheetData>
  <mergeCells count="2">
    <mergeCell ref="B2:G2"/>
    <mergeCell ref="B15:G15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06094-15BB-4E7A-95AE-1594C04DA46C}">
  <sheetPr>
    <pageSetUpPr fitToPage="1"/>
  </sheetPr>
  <dimension ref="B1:J15"/>
  <sheetViews>
    <sheetView zoomScaleNormal="100" workbookViewId="0"/>
  </sheetViews>
  <sheetFormatPr defaultColWidth="10.453125" defaultRowHeight="15.5" x14ac:dyDescent="0.35"/>
  <cols>
    <col min="1" max="1" width="10.453125" style="1"/>
    <col min="2" max="2" width="21.81640625" style="1" bestFit="1" customWidth="1"/>
    <col min="3" max="7" width="19.54296875" style="1" customWidth="1"/>
    <col min="8" max="16384" width="10.453125" style="1"/>
  </cols>
  <sheetData>
    <row r="1" spans="2:10" ht="16" thickBot="1" x14ac:dyDescent="0.4">
      <c r="E1" s="49"/>
      <c r="G1" s="49"/>
    </row>
    <row r="2" spans="2:10" ht="16" thickBot="1" x14ac:dyDescent="0.4">
      <c r="B2" s="171" t="s">
        <v>62</v>
      </c>
      <c r="C2" s="172"/>
      <c r="D2" s="172"/>
      <c r="E2" s="172"/>
      <c r="F2" s="172"/>
      <c r="G2" s="173"/>
    </row>
    <row r="3" spans="2:10" ht="38" thickBot="1" x14ac:dyDescent="0.4">
      <c r="B3" s="39"/>
      <c r="C3" s="40" t="s">
        <v>38</v>
      </c>
      <c r="D3" s="40" t="s">
        <v>39</v>
      </c>
      <c r="E3" s="40" t="s">
        <v>40</v>
      </c>
      <c r="F3" s="40" t="s">
        <v>25</v>
      </c>
      <c r="G3" s="132" t="s">
        <v>26</v>
      </c>
    </row>
    <row r="4" spans="2:10" x14ac:dyDescent="0.35">
      <c r="B4" s="41"/>
      <c r="C4" s="42"/>
      <c r="D4" s="43"/>
      <c r="E4" s="50"/>
      <c r="F4" s="42"/>
      <c r="G4" s="44" t="s">
        <v>45</v>
      </c>
    </row>
    <row r="5" spans="2:10" ht="15.75" customHeight="1" x14ac:dyDescent="0.35">
      <c r="B5" s="55" t="s">
        <v>48</v>
      </c>
      <c r="C5" s="70">
        <v>15.983903309297908</v>
      </c>
      <c r="D5" s="70">
        <v>56.711103177364159</v>
      </c>
      <c r="E5" s="69">
        <v>72.695006486662066</v>
      </c>
      <c r="F5" s="70">
        <v>109.67796949154096</v>
      </c>
      <c r="G5" s="137">
        <v>182.37297597820304</v>
      </c>
    </row>
    <row r="6" spans="2:10" ht="15" customHeight="1" x14ac:dyDescent="0.35">
      <c r="B6" s="55" t="s">
        <v>49</v>
      </c>
      <c r="C6" s="70">
        <v>94.860395490929946</v>
      </c>
      <c r="D6" s="70">
        <v>612.65202461769718</v>
      </c>
      <c r="E6" s="69">
        <v>707.51242010862711</v>
      </c>
      <c r="F6" s="70">
        <v>304.11055190188159</v>
      </c>
      <c r="G6" s="137">
        <v>1011.6229720105086</v>
      </c>
    </row>
    <row r="7" spans="2:10" ht="15.75" customHeight="1" x14ac:dyDescent="0.35">
      <c r="B7" s="55" t="s">
        <v>50</v>
      </c>
      <c r="C7" s="70">
        <v>17.256216635014614</v>
      </c>
      <c r="D7" s="70">
        <v>118.14624798268622</v>
      </c>
      <c r="E7" s="69">
        <v>135.40246461770084</v>
      </c>
      <c r="F7" s="70">
        <v>151.44933425843828</v>
      </c>
      <c r="G7" s="137">
        <v>286.85179887613913</v>
      </c>
    </row>
    <row r="8" spans="2:10" x14ac:dyDescent="0.35">
      <c r="B8" s="55" t="s">
        <v>51</v>
      </c>
      <c r="C8" s="70">
        <v>2.6240856908310524</v>
      </c>
      <c r="D8" s="70">
        <v>80.38637055301615</v>
      </c>
      <c r="E8" s="69">
        <v>83.010456243847202</v>
      </c>
      <c r="F8" s="70">
        <v>104.49114235719561</v>
      </c>
      <c r="G8" s="137">
        <v>187.50159860104282</v>
      </c>
    </row>
    <row r="9" spans="2:10" x14ac:dyDescent="0.35">
      <c r="B9" s="55" t="s">
        <v>52</v>
      </c>
      <c r="C9" s="70">
        <v>35.916106342545788</v>
      </c>
      <c r="D9" s="70">
        <v>76.866882123451347</v>
      </c>
      <c r="E9" s="69">
        <v>112.78298846599714</v>
      </c>
      <c r="F9" s="70">
        <v>175.75645913715533</v>
      </c>
      <c r="G9" s="137">
        <v>288.53944760315244</v>
      </c>
    </row>
    <row r="10" spans="2:10" x14ac:dyDescent="0.35">
      <c r="B10" s="55" t="s">
        <v>53</v>
      </c>
      <c r="C10" s="70">
        <v>15.093507474160356</v>
      </c>
      <c r="D10" s="70">
        <v>57.232796878684681</v>
      </c>
      <c r="E10" s="70">
        <v>72.326304352845042</v>
      </c>
      <c r="F10" s="70">
        <v>268.58230619939991</v>
      </c>
      <c r="G10" s="71">
        <v>340.90861055224497</v>
      </c>
    </row>
    <row r="11" spans="2:10" x14ac:dyDescent="0.35">
      <c r="B11" s="55" t="s">
        <v>54</v>
      </c>
      <c r="C11" s="70">
        <v>0</v>
      </c>
      <c r="D11" s="70">
        <v>33.75628353389174</v>
      </c>
      <c r="E11" s="69">
        <v>33.75628353389174</v>
      </c>
      <c r="F11" s="70">
        <v>1166.940607490716</v>
      </c>
      <c r="G11" s="137">
        <v>1200.6968910246078</v>
      </c>
    </row>
    <row r="12" spans="2:10" ht="15.75" customHeight="1" x14ac:dyDescent="0.35">
      <c r="B12" s="55" t="s">
        <v>55</v>
      </c>
      <c r="C12" s="70">
        <v>8.8743873842367638</v>
      </c>
      <c r="D12" s="70">
        <v>70.41731129490546</v>
      </c>
      <c r="E12" s="69">
        <v>79.291698679142229</v>
      </c>
      <c r="F12" s="70">
        <v>525.21579668983156</v>
      </c>
      <c r="G12" s="137">
        <v>604.50749536897376</v>
      </c>
    </row>
    <row r="13" spans="2:10" x14ac:dyDescent="0.35">
      <c r="B13" s="55" t="s">
        <v>56</v>
      </c>
      <c r="C13" s="70">
        <v>6.010356058309589</v>
      </c>
      <c r="D13" s="70">
        <v>70.151362836843063</v>
      </c>
      <c r="E13" s="70">
        <v>76.161718895152646</v>
      </c>
      <c r="F13" s="70">
        <v>286.7293398470141</v>
      </c>
      <c r="G13" s="71">
        <v>362.89105874216676</v>
      </c>
    </row>
    <row r="14" spans="2:10" ht="16" thickBot="1" x14ac:dyDescent="0.4">
      <c r="B14" s="64" t="s">
        <v>26</v>
      </c>
      <c r="C14" s="71">
        <v>196.61895838532604</v>
      </c>
      <c r="D14" s="71">
        <v>1176.3203829985398</v>
      </c>
      <c r="E14" s="71">
        <v>1372.9393413838661</v>
      </c>
      <c r="F14" s="71">
        <v>3092.9535073731736</v>
      </c>
      <c r="G14" s="71">
        <v>4465.8928487570392</v>
      </c>
    </row>
    <row r="15" spans="2:10" s="5" customFormat="1" ht="30.65" customHeight="1" thickBot="1" x14ac:dyDescent="0.3">
      <c r="B15" s="158" t="s">
        <v>61</v>
      </c>
      <c r="C15" s="175"/>
      <c r="D15" s="175"/>
      <c r="E15" s="175"/>
      <c r="F15" s="175"/>
      <c r="G15" s="176"/>
      <c r="H15" s="46"/>
      <c r="J15" s="47"/>
    </row>
  </sheetData>
  <mergeCells count="2">
    <mergeCell ref="B2:G2"/>
    <mergeCell ref="B15:G15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CB7E1F660E4D499F35AD51896216AD" ma:contentTypeVersion="20" ma:contentTypeDescription="Create a new document." ma:contentTypeScope="" ma:versionID="94337a718f69af6acb8231932e9b3dc8">
  <xsd:schema xmlns:xsd="http://www.w3.org/2001/XMLSchema" xmlns:xs="http://www.w3.org/2001/XMLSchema" xmlns:p="http://schemas.microsoft.com/office/2006/metadata/properties" xmlns:ns2="3fa4860e-4e84-4984-b511-cb934d7752ca" xmlns:ns3="63fd57c9-5291-4ee5-b3d3-37b4b570c278" xmlns:ns4="http://schemas.microsoft.com/sharepoint/v4" targetNamespace="http://schemas.microsoft.com/office/2006/metadata/properties" ma:root="true" ma:fieldsID="8bcfc6e0abd8976551a53604fd2e9881" ns2:_="" ns3:_="" ns4:_="">
    <xsd:import namespace="3fa4860e-4e84-4984-b511-cb934d7752ca"/>
    <xsd:import namespace="63fd57c9-5291-4ee5-b3d3-37b4b570c278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4:IconOverlay" minOccurs="0"/>
                <xsd:element ref="ns2:Location" minOccurs="0"/>
                <xsd:element ref="ns2:8557575d-f3de-4680-8a93-0431eeebea47CountryOrRegion" minOccurs="0"/>
                <xsd:element ref="ns2:8557575d-f3de-4680-8a93-0431eeebea47State" minOccurs="0"/>
                <xsd:element ref="ns2:8557575d-f3de-4680-8a93-0431eeebea47City" minOccurs="0"/>
                <xsd:element ref="ns2:8557575d-f3de-4680-8a93-0431eeebea47PostalCode" minOccurs="0"/>
                <xsd:element ref="ns2:8557575d-f3de-4680-8a93-0431eeebea47Street" minOccurs="0"/>
                <xsd:element ref="ns2:8557575d-f3de-4680-8a93-0431eeebea47GeoLoc" minOccurs="0"/>
                <xsd:element ref="ns2:8557575d-f3de-4680-8a93-0431eeebea47DispNa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a4860e-4e84-4984-b511-cb934d7752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ocation" ma:index="18" nillable="true" ma:displayName="Location" ma:format="Dropdown" ma:internalName="Location">
      <xsd:simpleType>
        <xsd:restriction base="dms:Unknown"/>
      </xsd:simpleType>
    </xsd:element>
    <xsd:element name="8557575d-f3de-4680-8a93-0431eeebea47CountryOrRegion" ma:index="19" nillable="true" ma:displayName="Location: Country/Region" ma:internalName="CountryOrRegion" ma:readOnly="true">
      <xsd:simpleType>
        <xsd:restriction base="dms:Text"/>
      </xsd:simpleType>
    </xsd:element>
    <xsd:element name="8557575d-f3de-4680-8a93-0431eeebea47State" ma:index="20" nillable="true" ma:displayName="Location: State" ma:internalName="State" ma:readOnly="true">
      <xsd:simpleType>
        <xsd:restriction base="dms:Text"/>
      </xsd:simpleType>
    </xsd:element>
    <xsd:element name="8557575d-f3de-4680-8a93-0431eeebea47City" ma:index="21" nillable="true" ma:displayName="Location: City" ma:internalName="City" ma:readOnly="true">
      <xsd:simpleType>
        <xsd:restriction base="dms:Text"/>
      </xsd:simpleType>
    </xsd:element>
    <xsd:element name="8557575d-f3de-4680-8a93-0431eeebea47PostalCode" ma:index="22" nillable="true" ma:displayName="Location: Postal Code" ma:internalName="PostalCode" ma:readOnly="true">
      <xsd:simpleType>
        <xsd:restriction base="dms:Text"/>
      </xsd:simpleType>
    </xsd:element>
    <xsd:element name="8557575d-f3de-4680-8a93-0431eeebea47Street" ma:index="23" nillable="true" ma:displayName="Location: Street" ma:internalName="Street" ma:readOnly="true">
      <xsd:simpleType>
        <xsd:restriction base="dms:Text"/>
      </xsd:simpleType>
    </xsd:element>
    <xsd:element name="8557575d-f3de-4680-8a93-0431eeebea47GeoLoc" ma:index="24" nillable="true" ma:displayName="Location: Coordinates" ma:internalName="GeoLoc" ma:readOnly="true">
      <xsd:simpleType>
        <xsd:restriction base="dms:Unknown"/>
      </xsd:simpleType>
    </xsd:element>
    <xsd:element name="8557575d-f3de-4680-8a93-0431eeebea47DispName" ma:index="25" nillable="true" ma:displayName="Location: Name" ma:internalName="DispName" ma:readOnly="true">
      <xsd:simpleType>
        <xsd:restriction base="dms:Text"/>
      </xsd:simpleType>
    </xsd:element>
    <xsd:element name="MediaServiceAutoKeyPoints" ma:index="2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fd57c9-5291-4ee5-b3d3-37b4b570c27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27E886-624B-4FA3-9F73-3695A2D484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a4860e-4e84-4984-b511-cb934d7752ca"/>
    <ds:schemaRef ds:uri="63fd57c9-5291-4ee5-b3d3-37b4b570c278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6E69144-BD82-4DB7-8437-60F7986847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Contents</vt:lpstr>
      <vt:lpstr>Table 1</vt:lpstr>
      <vt:lpstr>AT 1</vt:lpstr>
      <vt:lpstr>AT 2</vt:lpstr>
      <vt:lpstr>AT 3</vt:lpstr>
      <vt:lpstr>Table 2</vt:lpstr>
      <vt:lpstr>AT 4</vt:lpstr>
      <vt:lpstr>AT 5</vt:lpstr>
      <vt:lpstr>AT 6</vt:lpstr>
      <vt:lpstr>AT 7</vt:lpstr>
      <vt:lpstr>AT 8</vt:lpstr>
      <vt:lpstr>Fig 1</vt:lpstr>
      <vt:lpstr>Fig 2</vt:lpstr>
      <vt:lpstr>'AT 1'!Print_Area</vt:lpstr>
      <vt:lpstr>'AT 2'!Print_Area</vt:lpstr>
      <vt:lpstr>'AT 3'!Print_Area</vt:lpstr>
      <vt:lpstr>'AT 4'!Print_Area</vt:lpstr>
      <vt:lpstr>'AT 5'!Print_Area</vt:lpstr>
      <vt:lpstr>'AT 6'!Print_Area</vt:lpstr>
      <vt:lpstr>'AT 7'!Print_Area</vt:lpstr>
      <vt:lpstr>'AT 8'!Print_Area</vt:lpstr>
      <vt:lpstr>Contents!Print_Area</vt:lpstr>
      <vt:lpstr>'Fig 1'!Print_Area</vt:lpstr>
      <vt:lpstr>'Fig 2'!Print_Area</vt:lpstr>
      <vt:lpstr>'Table 1'!Print_Area</vt:lpstr>
      <vt:lpstr>'Table 2'!Print_Area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Hugh Simpson</dc:creator>
  <cp:keywords/>
  <dc:description/>
  <cp:lastModifiedBy>Hugh Simpson</cp:lastModifiedBy>
  <cp:revision/>
  <cp:lastPrinted>2020-07-02T15:38:59Z</cp:lastPrinted>
  <dcterms:created xsi:type="dcterms:W3CDTF">2020-06-16T11:37:34Z</dcterms:created>
  <dcterms:modified xsi:type="dcterms:W3CDTF">2020-07-06T15:28:50Z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0x010100ECCB7E1F660E4D499F35AD51896216AD</vt:lpwstr>
  </property>
</Properties>
</file>